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566-2023\เอกสารรายงานสารสนเทศ 2023\งบการเงิน ไตรมาส 1-2566\FS Q1-2566 TH\"/>
    </mc:Choice>
  </mc:AlternateContent>
  <bookViews>
    <workbookView xWindow="0" yWindow="0" windowWidth="23040" windowHeight="9384"/>
  </bookViews>
  <sheets>
    <sheet name="BST" sheetId="1" r:id="rId1"/>
    <sheet name="PLT 3M" sheetId="2" r:id="rId2"/>
    <sheet name="EQT_CONSO" sheetId="3" r:id="rId3"/>
    <sheet name="EQT_COMPANY" sheetId="6" r:id="rId4"/>
    <sheet name="CFT" sheetId="7" r:id="rId5"/>
  </sheets>
  <externalReferences>
    <externalReference r:id="rId6"/>
    <externalReference r:id="rId7"/>
    <externalReference r:id="rId8"/>
  </externalReferences>
  <definedNames>
    <definedName name="_xlnm._FilterDatabase" localSheetId="4" hidden="1">CFT!$A$1:$L$68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Parse_Out" hidden="1">[1]total!#REF!</definedName>
    <definedName name="aa" hidden="1">[2]คีย์ข้อมูลรายละเอียดต่างๆ!#REF!</definedName>
    <definedName name="aoe" localSheetId="4" hidden="1">{"'Model'!$A$1:$N$53"}</definedName>
    <definedName name="aoe" localSheetId="3" hidden="1">{"'Model'!$A$1:$N$53"}</definedName>
    <definedName name="aoe" hidden="1">{"'Model'!$A$1:$N$53"}</definedName>
    <definedName name="beau" localSheetId="4" hidden="1">{"'Model'!$A$1:$N$53"}</definedName>
    <definedName name="beau" localSheetId="3" hidden="1">{"'Model'!$A$1:$N$53"}</definedName>
    <definedName name="beau" hidden="1">{"'Model'!$A$1:$N$53"}</definedName>
    <definedName name="eeee" localSheetId="4" hidden="1">{"'Model'!$A$1:$N$53"}</definedName>
    <definedName name="eeee" localSheetId="3" hidden="1">{"'Model'!$A$1:$N$53"}</definedName>
    <definedName name="eeee" hidden="1">{"'Model'!$A$1:$N$53"}</definedName>
    <definedName name="HTML_CodePage" hidden="1">874</definedName>
    <definedName name="HTML_Control" localSheetId="4" hidden="1">{"'Model'!$A$1:$N$53"}</definedName>
    <definedName name="HTML_Control" localSheetId="3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ked" localSheetId="4" hidden="1">{"'Model'!$A$1:$N$53"}</definedName>
    <definedName name="ked" localSheetId="3" hidden="1">{"'Model'!$A$1:$N$53"}</definedName>
    <definedName name="ked" hidden="1">{"'Model'!$A$1:$N$53"}</definedName>
    <definedName name="n" localSheetId="4" hidden="1">{"'Model'!$A$1:$N$53"}</definedName>
    <definedName name="n" localSheetId="3" hidden="1">{"'Model'!$A$1:$N$53"}</definedName>
    <definedName name="n" hidden="1">{"'Model'!$A$1:$N$53"}</definedName>
    <definedName name="new" localSheetId="4" hidden="1">{"'Model'!$A$1:$N$53"}</definedName>
    <definedName name="new" localSheetId="3" hidden="1">{"'Model'!$A$1:$N$53"}</definedName>
    <definedName name="new" hidden="1">{"'Model'!$A$1:$N$53"}</definedName>
    <definedName name="nn" localSheetId="4" hidden="1">{"'Model'!$A$1:$N$53"}</definedName>
    <definedName name="nn" localSheetId="3" hidden="1">{"'Model'!$A$1:$N$53"}</definedName>
    <definedName name="nn" hidden="1">{"'Model'!$A$1:$N$53"}</definedName>
    <definedName name="_xlnm.Print_Area" localSheetId="0">BST!$A$1:$M$122</definedName>
    <definedName name="_xlnm.Print_Area" localSheetId="4">CFT!$A$1:$L$68</definedName>
    <definedName name="_xlnm.Print_Area" localSheetId="3">EQT_COMPANY!$A$1:$Q$20</definedName>
    <definedName name="_xlnm.Print_Area" localSheetId="2">EQT_CONSO!$A$1:$Y$28</definedName>
    <definedName name="_xlnm.Print_Area" localSheetId="1">'PLT 3M'!$A$1:$K$57</definedName>
    <definedName name="_xlnm.Print_Titles" localSheetId="0">BST!$1:$8</definedName>
    <definedName name="_xlnm.Print_Titles" localSheetId="4">CFT!$1:$8</definedName>
    <definedName name="_xlnm.Print_Titles" localSheetId="1">'PLT 3M'!$1:$8</definedName>
    <definedName name="s" localSheetId="4" hidden="1">{"'Model'!$A$1:$N$53"}</definedName>
    <definedName name="s" localSheetId="3" hidden="1">{"'Model'!$A$1:$N$53"}</definedName>
    <definedName name="s" hidden="1">{"'Model'!$A$1:$N$53"}</definedName>
    <definedName name="tun" localSheetId="4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3" hidden="1">{"'Model'!$A$1:$N$53"}</definedName>
    <definedName name="u" hidden="1">{"'Model'!$A$1:$N$53"}</definedName>
    <definedName name="we" localSheetId="4" hidden="1">{"'Model'!$A$1:$N$53"}</definedName>
    <definedName name="we" localSheetId="3" hidden="1">{"'Model'!$A$1:$N$53"}</definedName>
    <definedName name="we" hidden="1">{"'Model'!$A$1:$N$53"}</definedName>
    <definedName name="wwww" localSheetId="4" hidden="1">{"'Model'!$A$1:$N$53"}</definedName>
    <definedName name="wwww" localSheetId="3" hidden="1">{"'Model'!$A$1:$N$53"}</definedName>
    <definedName name="wwww" hidden="1">{"'Model'!$A$1:$N$53"}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7" l="1"/>
  <c r="A19" i="6"/>
  <c r="A16" i="6"/>
  <c r="A14" i="6"/>
  <c r="A10" i="6"/>
  <c r="A3" i="6"/>
  <c r="A1" i="6"/>
</calcChain>
</file>

<file path=xl/sharedStrings.xml><?xml version="1.0" encoding="utf-8"?>
<sst xmlns="http://schemas.openxmlformats.org/spreadsheetml/2006/main" count="259" uniqueCount="202">
  <si>
    <t>บริษัท ผลธัญญะ จำกัด (มหาชน) และบริษัทย่อย</t>
  </si>
  <si>
    <t>งบแสดงฐานะการเงิน</t>
  </si>
  <si>
    <t>ณ วันที่ 31 มีนาคม 2566</t>
  </si>
  <si>
    <t>หน่วย: พันบาท</t>
  </si>
  <si>
    <t>งบการเงินรวม</t>
  </si>
  <si>
    <t>งบการเงินเฉพาะกิจการ</t>
  </si>
  <si>
    <t>31 มีนาคม 2566</t>
  </si>
  <si>
    <t>31 ธันวาคม 2565</t>
  </si>
  <si>
    <t>"ยังไม่ได้ตรวจสอบ"</t>
  </si>
  <si>
    <t>หมายเหตุ</t>
  </si>
  <si>
    <t>"สอบทานแล้ว"</t>
  </si>
  <si>
    <t>"ตรวจสอบแล้ว"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</si>
  <si>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</si>
  <si>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</si>
  <si>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</si>
  <si>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</si>
  <si>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4, 5</t>
  </si>
  <si>
    <t>เงินให้กู้ยืมระยะสั้นแก่กิจการที่เกี่ยวข้องกัน - สุทธิ</t>
  </si>
  <si>
    <t>เงินให้กู้ยืมระยะยาวแก่พนักงานที่ถึงกำหนดชำระภายในหนึ่งปี</t>
  </si>
  <si>
    <t>สินค้าคงเหลือ - สุทธิ</t>
  </si>
  <si>
    <t>สินทรัพย์ภาษีเงินได้ของงวดปัจจุบัน</t>
  </si>
  <si>
    <t>รวมสินทรัพย์หมุนเวียน</t>
  </si>
  <si>
    <t>สินทรัพย์ไม่หมุนเวียน</t>
  </si>
  <si>
    <t xml:space="preserve">  </t>
  </si>
  <si>
    <t>เงินฝากธนาคารที่ติดภาระค้ำประกัน</t>
  </si>
  <si>
    <t>เงินลงทุนในบริษัทย่อย - สุทธิ</t>
  </si>
  <si>
    <t>เงินลงทุนในการร่วมค้า</t>
  </si>
  <si>
    <t>เงินให้กู้ยืมระยะยาวแก่พนักงาน - สุทธิ</t>
  </si>
  <si>
    <t>เงินให้กู้ยืมระยะยาวแก่กิจการที่เกี่ยวข้องกัน</t>
  </si>
  <si>
    <t>อสังหาริมทรัพย์เพื่อการลงทุน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</si>
  <si>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</si>
  <si>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</si>
  <si>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</si>
  <si>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</si>
  <si>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</si>
  <si>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</si>
  <si>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</si>
  <si>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</si>
  <si>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</si>
  <si>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</si>
  <si>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</si>
  <si>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4, 14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</si>
  <si>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</si>
  <si>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</si>
  <si>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</si>
  <si>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ภาษีเงินได้ค้างจ่าย</t>
  </si>
  <si>
    <t>ประมาณการหนี้สินที่อาจจะเกิดขึ้นจาก</t>
  </si>
  <si>
    <t>สัญญาก่อสร้างและสัญญาบริการ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</si>
  <si>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</si>
  <si>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</si>
  <si>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</si>
  <si>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ประมาณการหนี้สินไม่หมุนเวียนสำหรับผลประโยชน์พนักงาน</t>
  </si>
  <si>
    <t>หนี้สินสัญญาอนุพันธ์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</si>
  <si>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</si>
  <si>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</si>
  <si>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</si>
  <si>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</si>
  <si>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ทุนจดทะเบียน</t>
  </si>
  <si>
    <t>หุ้นสามัญ 202,500,232 หุ้น มูลค่าหุ้นละ 1 บาท</t>
  </si>
  <si>
    <t xml:space="preserve">   ทุนที่ออกและชำระแล้ว</t>
  </si>
  <si>
    <t>ส่วนเกินทุน</t>
  </si>
  <si>
    <t>ส่วนเกินมูลค่าหุ้นสามัญ</t>
  </si>
  <si>
    <t>ส่วนขาดทุนจากการเปลี่ยนแปลงสัดส่วนการถือหุ้น</t>
  </si>
  <si>
    <t>กำไรสะสม</t>
  </si>
  <si>
    <t>จัดสรรเป็นสำรองตามกฎหมาย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</si>
  <si>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</si>
  <si>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</si>
  <si>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</si>
  <si>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</si>
  <si>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</si>
  <si>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</si>
  <si>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</si>
  <si>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สำหรับงวดสามเดือนสิ้นสุดวันที่ 31 มีนาคม 2566</t>
  </si>
  <si>
    <t>2566</t>
  </si>
  <si>
    <t>2565</t>
  </si>
  <si>
    <t>4, 19</t>
  </si>
  <si>
    <t>รายได้</t>
  </si>
  <si>
    <t>รายได้จากการขาย</t>
  </si>
  <si>
    <t>รายได้จากการให้บริการ</t>
  </si>
  <si>
    <t>รายได้จากการให้บริการติดตั้งระบบบำบัดน้ำ</t>
  </si>
  <si>
    <t>รวมรายได้</t>
  </si>
  <si>
    <t>ต้นทุน</t>
  </si>
  <si>
    <t>ต้นทุนขาย</t>
  </si>
  <si>
    <t>ต้นทุนบริการ</t>
  </si>
  <si>
    <t>ต้นทุนการให้บริการติดตั้งระบบบำบัดน้ำ</t>
  </si>
  <si>
    <t>รวมต้นทุน</t>
  </si>
  <si>
    <t>กำไรขั้นต้น</t>
  </si>
  <si>
    <t>รายได้อื่น</t>
  </si>
  <si>
    <t>ต้นทุนในการจัดจำหน่าย</t>
  </si>
  <si>
    <t>ค่าใช้จ่ายในการบริหาร</t>
  </si>
  <si>
    <t>กำไรจากอัตราแลกเปลี่ยน - สุทธิ</t>
  </si>
  <si>
    <t>กำไรจากกิจกรรมดำเนินงาน</t>
  </si>
  <si>
    <t>ต้นทุนทางการเงิน</t>
  </si>
  <si>
    <t>กลับรายการผลขาดทุนด้านเครดิต(ผลขาดทุนด้านเครดิต)</t>
  </si>
  <si>
    <t>ส่วนแบ่งกำไรจากเงินลงทุนในการร่วมค้า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</si>
  <si>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</si>
  <si>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</si>
  <si>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</si>
  <si>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กำไรเบ็ดเสร็จอื่น</t>
  </si>
  <si>
    <t>รายการที่อาจถูกจัดประเภทรายการใหม่เข้าไปไว้ในกำไรหรือขาดทุนในภายหลัง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</si>
  <si>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</si>
  <si>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ของหน่วยงานในต่างประเทศ</t>
  </si>
  <si>
    <t>รายการที่จะไม่ถูกจัดประเภทรายการใหม่ไว้ในกำไรหรือขาดทุนในภายหลัง</t>
  </si>
  <si>
    <t>กำไรจากการประมาณการตามหลัก</t>
  </si>
  <si>
    <t>คณิตศาสตร์ประกันภัย-สุทธิจากภาษีเงินได้</t>
  </si>
  <si>
    <t>กำไรเบ็ดเสร็จอื่นสำหรับงวด</t>
  </si>
  <si>
    <t>กำไรเบ็ดเสร็จรวมสำหรับงวด</t>
  </si>
  <si>
    <t>การแบ่งปันกำไร</t>
  </si>
  <si>
    <t>ส่วนที่เป็นของผู้ถือหุ้นบริษัทใหญ่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</si>
  <si>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</si>
  <si>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</si>
  <si>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</si>
  <si>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(บาท)</t>
  </si>
  <si>
    <t>จำนวนหุ้นสามัญถัวเฉลี่ยถ่วงน้ำหนัก (พันหุ้น)</t>
  </si>
  <si>
    <t>งบแสดงการเปลี่ยนแปลงส่วนของผู้ถือหุ้น</t>
  </si>
  <si>
    <t>ส่วนของบริษัทใหญ่</t>
  </si>
  <si>
    <t>ส่วนขาดทุนจากการ</t>
  </si>
  <si>
    <t>ผลต่างจาก</t>
  </si>
  <si>
    <t>รวมองค์ประกอบ</t>
  </si>
  <si>
    <t>ส่วนได้เสียที่</t>
  </si>
  <si>
    <t>ส่วนเกินมูลค่า</t>
  </si>
  <si>
    <t>เปลี่ยนแปลง</t>
  </si>
  <si>
    <t>จัดสรรเป็น</t>
  </si>
  <si>
    <t>การแปลงค่า</t>
  </si>
  <si>
    <t>อื่นของส่วนของ</t>
  </si>
  <si>
    <t>ไม่มีอำนาจ</t>
  </si>
  <si>
    <t>รวมส่วน</t>
  </si>
  <si>
    <t>ที่ออกและชำระแล้ว</t>
  </si>
  <si>
    <t>หุ้นสามัญ</t>
  </si>
  <si>
    <t>สัดส่วนการถือหุ้น</t>
  </si>
  <si>
    <t>สำรองตามกฎหมาย</t>
  </si>
  <si>
    <t>งบการเงิน</t>
  </si>
  <si>
    <t>ผู้ถือหุ้น</t>
  </si>
  <si>
    <t>รวม</t>
  </si>
  <si>
    <t>ควบคุม</t>
  </si>
  <si>
    <t>ของผู้ถือหุ้น</t>
  </si>
  <si>
    <t>ยอดคงเหลือ ณ วันที่ 1 มกราคม 2566</t>
  </si>
  <si>
    <t>การเปลี่ยนแปลงในส่วนของผู้ถือหุ้นสำหรับงวด</t>
  </si>
  <si>
    <t xml:space="preserve">   กำไรเบ็ดเสร็จรวมสำหรับงวด</t>
  </si>
  <si>
    <t xml:space="preserve">   โอนไปกำไรสะสม</t>
  </si>
  <si>
    <t>ยอดคงเหลือ ณ วันที่ 31 มีนาคม 2566</t>
  </si>
  <si>
    <t>ยอดคงเหลือ ณ วันที่ 1 มกราคม 2565</t>
  </si>
  <si>
    <t>ยอดคงเหลือ ณ วันที่ 31 มีนาคม 2565</t>
  </si>
  <si>
    <t xml:space="preserve">งบแสดงการเปลี่ยนแปลงส่วนของผู้ถือหุ้น </t>
  </si>
  <si>
    <t>ทุนเรือนหุ้น
ที่ออกและชำระแล้ว</t>
  </si>
  <si>
    <t>ส่วนเกินมูลค่า
หุ้นสามัญ</t>
  </si>
  <si>
    <t>จัดสรรแล้ว - 
สำรองตามกฎหมาย</t>
  </si>
  <si>
    <t>กำไร
จากการประมาณการตาม
หลักคณิตศาสตร์ประกันภัย - สุทธิ</t>
  </si>
  <si>
    <t>รวมองค์ประกอบ
อื่นของส่วนของ
ผู้ถือหุ้น</t>
  </si>
  <si>
    <t>รวมส่วน
ของผู้ถือหุ้น</t>
  </si>
  <si>
    <t>งบกระแสเงินสด</t>
  </si>
  <si>
    <t>กระแสเงินสดจากกิจกรรมการดำเนินงาน:</t>
  </si>
  <si>
    <t>กำไรสุทธิ</t>
  </si>
  <si>
    <t>รายการปรับกระทบกำไรสุทธิเป็นเงินสดรับ(จ่าย)จากกิจกรรมดำเนินงาน</t>
  </si>
  <si>
    <t>ผลขาดทุนด้านเครดิตลูกหนี้การค้า</t>
  </si>
  <si>
    <t>กลับรายการผลขาดทุนด้านเครดิตลูกหนี้การค้าและลูกหนี้หมุนเวียนอื่น</t>
  </si>
  <si>
    <t>ขาดทุนจากการลดมูลค่าสินค้า</t>
  </si>
  <si>
    <t>ขาดทุนจากการทำลายสินค้า</t>
  </si>
  <si>
    <t>โอนกลับค่าเผื่อการลดมูลค่าสินค้า</t>
  </si>
  <si>
    <t>ค่าเสื่อมราคาและค่าตัดจำหน่าย</t>
  </si>
  <si>
    <t>ขาดทุนจากการจำหน่ายและตัดจำหน่ายทรัพย์สิน</t>
  </si>
  <si>
    <t>ค่าใช้จ่ายผลประโยชน์พนักงาน</t>
  </si>
  <si>
    <t>ขาดทุนที่ยังไม่เกิดขึ้นจริงจากอัตราแลกเปลี่ยน</t>
  </si>
  <si>
    <t>การปรับปรุงมูลค่ายุติธรรมสัญญาอนุพันธ์</t>
  </si>
  <si>
    <t>(กลับรายการ)ประมาณการหนี้สินจากการรับประกันงานโครงการ</t>
  </si>
  <si>
    <t>ดอกเบี้ยรับ</t>
  </si>
  <si>
    <t>ดอกเบี้ยจ่าย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</si>
  <si>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</si>
  <si>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</si>
  <si>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สินทรัพย์ดำเนินงาน(เพิ่มขึ้น)ลดลง</t>
  </si>
  <si>
    <t>ลูกหนี้การค้าและลูกหนี้หมุนเวียนอื่น</t>
  </si>
  <si>
    <t>สินค้าคงเหลือ</t>
  </si>
  <si>
    <t>หนี้สินจากการดำเนินงานลดลง</t>
  </si>
  <si>
    <t>เงินสดรับ(จ่าย)จากการดำเนินงาน</t>
  </si>
  <si>
    <t>เงินสดจ่ายผลประโยชน์พนักงาน</t>
  </si>
  <si>
    <t xml:space="preserve">  จ่ายภาษีเงินได้</t>
  </si>
  <si>
    <t>เงินสดสุทธิได้มาจาก(ใช้ไปใน)กิจกรรมดำเนินงาน</t>
  </si>
  <si>
    <t>กระแสเงินสดจากกิจกรรมลงทุน:</t>
  </si>
  <si>
    <t>เงินฝากที่ติดภาระค้ำประกันเพิ่มขึ้น</t>
  </si>
  <si>
    <t>เงินให้กู้ยืมระยะสั้นแก่กิจการที่เกี่ยวข้องกันเพิ่มขึ้น</t>
  </si>
  <si>
    <t>เงินให้กู้ยืมระยะยาวแก่พนักงานลดลง</t>
  </si>
  <si>
    <t>เงินสดรับจากการจำหน่ายสินทรัพย์ถาวร</t>
  </si>
  <si>
    <t>เงินสดจ่ายเพื่อซื้อสินทรัพย์ถาวร</t>
  </si>
  <si>
    <t>เงินสดจ่ายเพื่อซื้อสินทรัพย์ไม่มีตัวตน</t>
  </si>
  <si>
    <t>เงินสดซื้อลงทุนในการร่วมค้า</t>
  </si>
  <si>
    <t>รับดอกเบี้ย</t>
  </si>
  <si>
    <t>เงินสดสุทธิใช้ไปในกิจกรรมลงทุน</t>
  </si>
  <si>
    <t>กระแสเงินสดจากกิจกรรมจัดหาเงิน:</t>
  </si>
  <si>
    <t>เงินกู้ยืมระยะสั้นจากสถาบันการเงินเพิ่มขึ้น(ลดลง)</t>
  </si>
  <si>
    <t>จ่ายคืนเงินกู้ยืมระยะยาวจากสถาบันการเงิน</t>
  </si>
  <si>
    <t>จ่ายชำระหนี้สินตามสัญญาเช่า</t>
  </si>
  <si>
    <t>จ่ายดอกเบี้ย</t>
  </si>
  <si>
    <t>จ่ายเงินปันผล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</si>
  <si>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</si>
  <si>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</si>
  <si>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ผลต่างอัตราแลกเปลี่ยนจากการแปลงค่างบการเงิน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</si>
  <si>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</si>
  <si>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</si>
  <si>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ข้อมูลเพิ่มเติมประกอบงบกระแสเงินสด</t>
  </si>
  <si>
    <t>รายการที่ไม่ใช่เงินสด</t>
  </si>
  <si>
    <t>สินทรัพย์สิทธิการใช้เพิ่มขึ้นจากหนี้สินตามสัญญาเช่า</t>
  </si>
  <si>
    <t>กำไร
จากการประมาณการตามหลักคณิตศาสตร์ประกันภัย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</si>
</sst>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฿&quot;* #,##0_-;\-&quot;฿&quot;* #,##0_-;_-&quot;฿&quot;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[$-107041E]d\ mmmm\ yyyy;@"/>
  </numFmts>
  <fonts count="10">
    <font>
      <sz val="16"/>
      <name val="AngsanaUPC"/>
      <family val="1"/>
    </font>
    <font>
      <b/>
      <sz val="14"/>
      <name val="Angsana New"/>
      <family val="1"/>
    </font>
    <font>
      <sz val="14"/>
      <name val="Angsana New"/>
      <family val="1"/>
    </font>
    <font>
      <sz val="14"/>
      <name val="AngsanaUPC"/>
      <family val="1"/>
      <charset val="222"/>
    </font>
    <font>
      <b/>
      <i/>
      <sz val="14"/>
      <name val="Angsana New"/>
      <family val="1"/>
    </font>
    <font>
      <i/>
      <sz val="14"/>
      <name val="Angsana New"/>
      <family val="1"/>
    </font>
    <font>
      <b/>
      <u/>
      <sz val="14"/>
      <name val="Angsana New"/>
      <family val="1"/>
    </font>
    <font>
      <sz val="10"/>
      <name val="ApFont"/>
    </font>
    <font>
      <sz val="14"/>
      <name val="Cordia New"/>
      <family val="2"/>
    </font>
    <font>
      <sz val="14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7" fillId="0" borderId="0"/>
    <xf numFmtId="42" fontId="8" fillId="0" borderId="0" applyFont="0" applyFill="0" applyBorder="0" applyAlignment="0" applyProtection="0"/>
  </cellStyleXfs>
  <cellXfs count="23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87" fontId="2" fillId="0" borderId="0" xfId="1" applyFont="1" applyFill="1" applyAlignment="1">
      <alignment vertical="center"/>
    </xf>
    <xf numFmtId="187" fontId="2" fillId="0" borderId="0" xfId="1" applyFont="1" applyFill="1" applyAlignment="1"/>
    <xf numFmtId="188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87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88" fontId="4" fillId="0" borderId="0" xfId="0" applyNumberFormat="1" applyFont="1" applyAlignment="1">
      <alignment horizontal="center" vertical="center"/>
    </xf>
    <xf numFmtId="187" fontId="1" fillId="0" borderId="0" xfId="1" applyFont="1" applyFill="1" applyAlignment="1">
      <alignment vertical="center"/>
    </xf>
    <xf numFmtId="188" fontId="1" fillId="0" borderId="0" xfId="0" applyNumberFormat="1" applyFont="1" applyAlignment="1">
      <alignment vertical="center"/>
    </xf>
    <xf numFmtId="188" fontId="4" fillId="0" borderId="0" xfId="0" applyNumberFormat="1" applyFont="1" applyAlignment="1">
      <alignment vertical="center"/>
    </xf>
    <xf numFmtId="37" fontId="1" fillId="0" borderId="3" xfId="1" applyNumberFormat="1" applyFont="1" applyFill="1" applyBorder="1" applyAlignment="1">
      <alignment vertical="center"/>
    </xf>
    <xf numFmtId="187" fontId="1" fillId="0" borderId="3" xfId="0" quotePrefix="1" applyNumberFormat="1" applyFont="1" applyBorder="1" applyAlignment="1">
      <alignment horizontal="center"/>
    </xf>
    <xf numFmtId="189" fontId="1" fillId="0" borderId="3" xfId="0" quotePrefix="1" applyNumberFormat="1" applyFont="1" applyBorder="1" applyAlignment="1">
      <alignment horizontal="center"/>
    </xf>
    <xf numFmtId="187" fontId="1" fillId="0" borderId="0" xfId="1" applyFont="1" applyFill="1" applyAlignment="1">
      <alignment horizontal="center"/>
    </xf>
    <xf numFmtId="187" fontId="1" fillId="0" borderId="0" xfId="0" applyNumberFormat="1" applyFont="1" applyAlignment="1">
      <alignment horizontal="center"/>
    </xf>
    <xf numFmtId="187" fontId="1" fillId="0" borderId="0" xfId="0" quotePrefix="1" applyNumberFormat="1" applyFont="1" applyAlignment="1">
      <alignment horizontal="center"/>
    </xf>
    <xf numFmtId="18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87" fontId="1" fillId="0" borderId="1" xfId="0" applyNumberFormat="1" applyFont="1" applyBorder="1" applyAlignment="1">
      <alignment horizontal="center"/>
    </xf>
    <xf numFmtId="187" fontId="1" fillId="0" borderId="1" xfId="0" quotePrefix="1" applyNumberFormat="1" applyFont="1" applyBorder="1" applyAlignment="1">
      <alignment horizontal="center"/>
    </xf>
    <xf numFmtId="189" fontId="1" fillId="0" borderId="1" xfId="0" applyNumberFormat="1" applyFont="1" applyBorder="1" applyAlignment="1">
      <alignment horizontal="center"/>
    </xf>
    <xf numFmtId="188" fontId="5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187" fontId="2" fillId="0" borderId="0" xfId="1" applyFont="1" applyFill="1" applyBorder="1" applyAlignment="1">
      <alignment vertical="center"/>
    </xf>
    <xf numFmtId="37" fontId="2" fillId="0" borderId="0" xfId="1" applyNumberFormat="1" applyFont="1" applyFill="1" applyBorder="1" applyAlignment="1">
      <alignment vertical="center"/>
    </xf>
    <xf numFmtId="188" fontId="2" fillId="0" borderId="0" xfId="1" applyNumberFormat="1" applyFont="1" applyFill="1" applyAlignment="1">
      <alignment vertical="center"/>
    </xf>
    <xf numFmtId="37" fontId="2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188" fontId="5" fillId="0" borderId="0" xfId="0" applyNumberFormat="1" applyFont="1" applyAlignment="1">
      <alignment horizontal="center" vertical="center"/>
    </xf>
    <xf numFmtId="188" fontId="2" fillId="0" borderId="0" xfId="1" applyNumberFormat="1" applyFont="1" applyFill="1" applyAlignment="1"/>
    <xf numFmtId="188" fontId="2" fillId="0" borderId="0" xfId="1" applyNumberFormat="1" applyFont="1" applyFill="1" applyBorder="1" applyAlignment="1">
      <alignment vertical="center"/>
    </xf>
    <xf numFmtId="187" fontId="2" fillId="0" borderId="0" xfId="1" applyFont="1" applyFill="1" applyAlignment="1">
      <alignment horizontal="right" vertical="center"/>
    </xf>
    <xf numFmtId="0" fontId="2" fillId="0" borderId="0" xfId="0" quotePrefix="1" applyFont="1" applyAlignment="1">
      <alignment horizontal="center" vertical="center"/>
    </xf>
    <xf numFmtId="187" fontId="2" fillId="0" borderId="0" xfId="1" applyFont="1" applyFill="1" applyBorder="1" applyAlignment="1">
      <alignment horizontal="right" vertical="center"/>
    </xf>
    <xf numFmtId="0" fontId="1" fillId="0" borderId="0" xfId="0" quotePrefix="1" applyFont="1" applyAlignment="1">
      <alignment horizontal="left" vertical="center"/>
    </xf>
    <xf numFmtId="188" fontId="1" fillId="0" borderId="2" xfId="1" applyNumberFormat="1" applyFont="1" applyFill="1" applyBorder="1" applyAlignment="1">
      <alignment vertical="center"/>
    </xf>
    <xf numFmtId="188" fontId="0" fillId="0" borderId="0" xfId="1" applyNumberFormat="1" applyFont="1" applyFill="1"/>
    <xf numFmtId="0" fontId="2" fillId="0" borderId="0" xfId="0" applyFont="1"/>
    <xf numFmtId="187" fontId="2" fillId="0" borderId="0" xfId="0" applyNumberFormat="1" applyFont="1" applyAlignment="1">
      <alignment vertical="center"/>
    </xf>
    <xf numFmtId="188" fontId="1" fillId="0" borderId="4" xfId="1" applyNumberFormat="1" applyFont="1" applyFill="1" applyBorder="1" applyAlignment="1">
      <alignment vertical="center"/>
    </xf>
    <xf numFmtId="187" fontId="1" fillId="0" borderId="0" xfId="1" applyFont="1" applyFill="1" applyBorder="1" applyAlignment="1">
      <alignment vertical="center"/>
    </xf>
    <xf numFmtId="188" fontId="1" fillId="0" borderId="0" xfId="1" applyNumberFormat="1" applyFont="1" applyFill="1" applyBorder="1" applyAlignment="1">
      <alignment vertical="center"/>
    </xf>
    <xf numFmtId="188" fontId="1" fillId="0" borderId="0" xfId="1" applyNumberFormat="1" applyFont="1" applyFill="1" applyAlignment="1">
      <alignment vertical="center"/>
    </xf>
    <xf numFmtId="187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88" fontId="6" fillId="0" borderId="0" xfId="0" applyNumberFormat="1" applyFont="1" applyAlignment="1">
      <alignment horizontal="center" vertical="center"/>
    </xf>
    <xf numFmtId="187" fontId="6" fillId="0" borderId="0" xfId="1" applyFont="1" applyFill="1" applyAlignment="1">
      <alignment horizontal="center" vertical="center"/>
    </xf>
    <xf numFmtId="188" fontId="6" fillId="0" borderId="0" xfId="1" applyNumberFormat="1" applyFont="1" applyFill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37" fontId="1" fillId="0" borderId="0" xfId="0" applyNumberFormat="1" applyFont="1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188" fontId="2" fillId="0" borderId="0" xfId="1" applyNumberFormat="1" applyFont="1" applyFill="1" applyAlignment="1">
      <alignment horizontal="right" vertical="center"/>
    </xf>
    <xf numFmtId="188" fontId="2" fillId="0" borderId="1" xfId="1" applyNumberFormat="1" applyFont="1" applyFill="1" applyBorder="1" applyAlignment="1">
      <alignment vertical="center"/>
    </xf>
    <xf numFmtId="188" fontId="0" fillId="0" borderId="0" xfId="0" applyNumberFormat="1"/>
    <xf numFmtId="188" fontId="2" fillId="0" borderId="0" xfId="0" applyNumberFormat="1" applyFont="1"/>
    <xf numFmtId="188" fontId="2" fillId="0" borderId="4" xfId="1" applyNumberFormat="1" applyFont="1" applyFill="1" applyBorder="1" applyAlignment="1">
      <alignment horizontal="right" vertical="center"/>
    </xf>
    <xf numFmtId="187" fontId="5" fillId="0" borderId="0" xfId="1" applyFont="1" applyFill="1" applyAlignment="1">
      <alignment horizontal="center" vertical="center"/>
    </xf>
    <xf numFmtId="187" fontId="0" fillId="0" borderId="0" xfId="1" applyFont="1" applyFill="1"/>
    <xf numFmtId="0" fontId="2" fillId="0" borderId="0" xfId="0" applyFont="1" applyAlignment="1">
      <alignment horizontal="center"/>
    </xf>
    <xf numFmtId="188" fontId="2" fillId="0" borderId="0" xfId="1" applyNumberFormat="1" applyFont="1" applyFill="1"/>
    <xf numFmtId="187" fontId="2" fillId="0" borderId="0" xfId="1" applyFont="1" applyFill="1"/>
    <xf numFmtId="187" fontId="2" fillId="0" borderId="0" xfId="1" applyFont="1" applyFill="1" applyBorder="1" applyAlignment="1">
      <alignment horizontal="center" vertical="center"/>
    </xf>
    <xf numFmtId="187" fontId="1" fillId="0" borderId="0" xfId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87" fontId="1" fillId="0" borderId="0" xfId="3" applyNumberFormat="1" applyFont="1" applyAlignment="1">
      <alignment horizontal="right"/>
    </xf>
    <xf numFmtId="187" fontId="1" fillId="0" borderId="0" xfId="1" applyFont="1" applyFill="1" applyAlignment="1">
      <alignment horizontal="left" vertical="center"/>
    </xf>
    <xf numFmtId="37" fontId="1" fillId="0" borderId="1" xfId="0" applyNumberFormat="1" applyFont="1" applyBorder="1" applyAlignment="1">
      <alignment horizontal="center"/>
    </xf>
    <xf numFmtId="187" fontId="1" fillId="0" borderId="2" xfId="1" quotePrefix="1" applyFont="1" applyFill="1" applyBorder="1" applyAlignment="1">
      <alignment horizontal="center" vertical="center" wrapText="1"/>
    </xf>
    <xf numFmtId="187" fontId="2" fillId="0" borderId="0" xfId="1" applyFont="1"/>
    <xf numFmtId="188" fontId="2" fillId="0" borderId="0" xfId="1" applyNumberFormat="1" applyFont="1"/>
    <xf numFmtId="37" fontId="1" fillId="0" borderId="0" xfId="0" applyNumberFormat="1" applyFont="1" applyAlignment="1">
      <alignment horizontal="center"/>
    </xf>
    <xf numFmtId="188" fontId="1" fillId="0" borderId="2" xfId="1" applyNumberFormat="1" applyFont="1" applyFill="1" applyBorder="1"/>
    <xf numFmtId="188" fontId="1" fillId="0" borderId="0" xfId="1" applyNumberFormat="1" applyFont="1" applyFill="1" applyBorder="1" applyAlignment="1">
      <alignment horizontal="right" vertical="center"/>
    </xf>
    <xf numFmtId="188" fontId="1" fillId="0" borderId="0" xfId="1" applyNumberFormat="1" applyFont="1" applyFill="1"/>
    <xf numFmtId="188" fontId="1" fillId="0" borderId="0" xfId="1" applyNumberFormat="1" applyFont="1"/>
    <xf numFmtId="188" fontId="1" fillId="0" borderId="3" xfId="1" applyNumberFormat="1" applyFont="1" applyFill="1" applyBorder="1"/>
    <xf numFmtId="188" fontId="2" fillId="0" borderId="0" xfId="1" applyNumberFormat="1" applyFont="1" applyFill="1" applyBorder="1"/>
    <xf numFmtId="188" fontId="2" fillId="0" borderId="1" xfId="1" applyNumberFormat="1" applyFont="1" applyFill="1" applyBorder="1"/>
    <xf numFmtId="0" fontId="4" fillId="0" borderId="0" xfId="0" applyFont="1"/>
    <xf numFmtId="188" fontId="1" fillId="0" borderId="4" xfId="1" applyNumberFormat="1" applyFont="1" applyFill="1" applyBorder="1"/>
    <xf numFmtId="188" fontId="1" fillId="0" borderId="5" xfId="1" applyNumberFormat="1" applyFont="1" applyFill="1" applyBorder="1"/>
    <xf numFmtId="0" fontId="1" fillId="0" borderId="0" xfId="0" applyFont="1"/>
    <xf numFmtId="0" fontId="2" fillId="0" borderId="0" xfId="0" quotePrefix="1" applyFont="1" applyAlignment="1">
      <alignment horizontal="center"/>
    </xf>
    <xf numFmtId="187" fontId="2" fillId="0" borderId="4" xfId="1" applyFont="1" applyFill="1" applyBorder="1"/>
    <xf numFmtId="188" fontId="2" fillId="0" borderId="4" xfId="1" applyNumberFormat="1" applyFont="1" applyFill="1" applyBorder="1"/>
    <xf numFmtId="187" fontId="2" fillId="0" borderId="0" xfId="1" applyFont="1" applyFill="1" applyBorder="1"/>
    <xf numFmtId="188" fontId="2" fillId="0" borderId="0" xfId="3" applyNumberFormat="1" applyFont="1"/>
    <xf numFmtId="187" fontId="2" fillId="0" borderId="0" xfId="3" applyNumberFormat="1" applyFont="1"/>
    <xf numFmtId="37" fontId="1" fillId="0" borderId="0" xfId="3" applyNumberFormat="1" applyFont="1" applyAlignment="1">
      <alignment horizontal="left"/>
    </xf>
    <xf numFmtId="187" fontId="1" fillId="0" borderId="0" xfId="3" applyNumberFormat="1" applyFont="1" applyAlignment="1">
      <alignment horizontal="left"/>
    </xf>
    <xf numFmtId="188" fontId="1" fillId="0" borderId="0" xfId="3" applyNumberFormat="1" applyFont="1"/>
    <xf numFmtId="38" fontId="1" fillId="0" borderId="0" xfId="3" applyNumberFormat="1" applyFont="1" applyAlignment="1">
      <alignment horizontal="centerContinuous"/>
    </xf>
    <xf numFmtId="188" fontId="1" fillId="0" borderId="0" xfId="3" applyNumberFormat="1" applyFont="1" applyAlignment="1">
      <alignment horizontal="center" vertical="center"/>
    </xf>
    <xf numFmtId="188" fontId="1" fillId="0" borderId="0" xfId="3" applyNumberFormat="1" applyFont="1" applyAlignment="1">
      <alignment horizontal="center"/>
    </xf>
    <xf numFmtId="188" fontId="2" fillId="0" borderId="0" xfId="3" applyNumberFormat="1" applyFont="1" applyAlignment="1">
      <alignment horizontal="center" vertical="center"/>
    </xf>
    <xf numFmtId="188" fontId="1" fillId="0" borderId="0" xfId="3" applyNumberFormat="1" applyFont="1" applyAlignment="1">
      <alignment horizontal="centerContinuous" vertical="center"/>
    </xf>
    <xf numFmtId="188" fontId="1" fillId="0" borderId="2" xfId="3" applyNumberFormat="1" applyFont="1" applyBorder="1" applyAlignment="1">
      <alignment horizontal="centerContinuous"/>
    </xf>
    <xf numFmtId="188" fontId="1" fillId="0" borderId="2" xfId="3" applyNumberFormat="1" applyFont="1" applyBorder="1" applyAlignment="1">
      <alignment horizontal="centerContinuous" vertical="center"/>
    </xf>
    <xf numFmtId="187" fontId="1" fillId="0" borderId="2" xfId="3" applyNumberFormat="1" applyFont="1" applyBorder="1" applyAlignment="1">
      <alignment horizontal="centerContinuous" vertical="center"/>
    </xf>
    <xf numFmtId="187" fontId="1" fillId="0" borderId="0" xfId="3" applyNumberFormat="1" applyFont="1" applyAlignment="1">
      <alignment horizontal="center" vertical="center"/>
    </xf>
    <xf numFmtId="188" fontId="1" fillId="0" borderId="0" xfId="3" applyNumberFormat="1" applyFont="1" applyAlignment="1">
      <alignment horizontal="centerContinuous"/>
    </xf>
    <xf numFmtId="188" fontId="1" fillId="0" borderId="1" xfId="3" applyNumberFormat="1" applyFont="1" applyBorder="1" applyAlignment="1">
      <alignment horizontal="center"/>
    </xf>
    <xf numFmtId="188" fontId="2" fillId="0" borderId="0" xfId="3" applyNumberFormat="1" applyFont="1" applyAlignment="1">
      <alignment horizontal="center"/>
    </xf>
    <xf numFmtId="187" fontId="1" fillId="0" borderId="0" xfId="3" applyNumberFormat="1" applyFont="1" applyAlignment="1">
      <alignment horizontal="center"/>
    </xf>
    <xf numFmtId="187" fontId="2" fillId="0" borderId="0" xfId="1" applyFont="1" applyAlignment="1">
      <alignment horizontal="center"/>
    </xf>
    <xf numFmtId="188" fontId="1" fillId="2" borderId="1" xfId="3" applyNumberFormat="1" applyFont="1" applyFill="1" applyBorder="1" applyAlignment="1">
      <alignment horizontal="center"/>
    </xf>
    <xf numFmtId="188" fontId="1" fillId="2" borderId="0" xfId="3" applyNumberFormat="1" applyFont="1" applyFill="1" applyAlignment="1">
      <alignment horizontal="center"/>
    </xf>
    <xf numFmtId="187" fontId="1" fillId="2" borderId="1" xfId="3" applyNumberFormat="1" applyFont="1" applyFill="1" applyBorder="1" applyAlignment="1">
      <alignment horizontal="center"/>
    </xf>
    <xf numFmtId="187" fontId="1" fillId="0" borderId="1" xfId="3" applyNumberFormat="1" applyFont="1" applyBorder="1" applyAlignment="1">
      <alignment horizontal="center"/>
    </xf>
    <xf numFmtId="0" fontId="1" fillId="0" borderId="0" xfId="3" applyFont="1"/>
    <xf numFmtId="188" fontId="1" fillId="0" borderId="3" xfId="1" applyNumberFormat="1" applyFont="1" applyFill="1" applyBorder="1" applyAlignment="1">
      <alignment horizontal="center"/>
    </xf>
    <xf numFmtId="188" fontId="2" fillId="0" borderId="0" xfId="1" applyNumberFormat="1" applyFont="1" applyFill="1" applyBorder="1" applyAlignment="1">
      <alignment horizontal="center"/>
    </xf>
    <xf numFmtId="188" fontId="1" fillId="2" borderId="3" xfId="1" applyNumberFormat="1" applyFont="1" applyFill="1" applyBorder="1" applyAlignment="1">
      <alignment horizontal="center"/>
    </xf>
    <xf numFmtId="188" fontId="2" fillId="2" borderId="0" xfId="1" applyNumberFormat="1" applyFont="1" applyFill="1" applyAlignment="1">
      <alignment horizontal="center"/>
    </xf>
    <xf numFmtId="188" fontId="2" fillId="0" borderId="0" xfId="1" applyNumberFormat="1" applyFont="1" applyFill="1" applyAlignment="1">
      <alignment horizontal="center"/>
    </xf>
    <xf numFmtId="188" fontId="1" fillId="0" borderId="0" xfId="1" applyNumberFormat="1" applyFont="1" applyFill="1" applyAlignment="1">
      <alignment horizontal="center"/>
    </xf>
    <xf numFmtId="0" fontId="2" fillId="0" borderId="0" xfId="3" applyFont="1"/>
    <xf numFmtId="187" fontId="2" fillId="0" borderId="0" xfId="1" applyFont="1" applyFill="1" applyAlignment="1">
      <alignment horizontal="center"/>
    </xf>
    <xf numFmtId="188" fontId="1" fillId="0" borderId="5" xfId="1" applyNumberFormat="1" applyFont="1" applyFill="1" applyBorder="1" applyAlignment="1">
      <alignment horizontal="center"/>
    </xf>
    <xf numFmtId="188" fontId="1" fillId="0" borderId="0" xfId="1" applyNumberFormat="1" applyFont="1" applyFill="1" applyBorder="1" applyAlignment="1">
      <alignment horizontal="center"/>
    </xf>
    <xf numFmtId="188" fontId="1" fillId="2" borderId="5" xfId="1" applyNumberFormat="1" applyFont="1" applyFill="1" applyBorder="1" applyAlignment="1">
      <alignment horizontal="center"/>
    </xf>
    <xf numFmtId="188" fontId="1" fillId="2" borderId="0" xfId="1" applyNumberFormat="1" applyFont="1" applyFill="1" applyBorder="1" applyAlignment="1">
      <alignment horizontal="center"/>
    </xf>
    <xf numFmtId="187" fontId="1" fillId="0" borderId="5" xfId="1" applyFont="1" applyFill="1" applyBorder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37" fontId="2" fillId="0" borderId="0" xfId="3" applyNumberFormat="1" applyFont="1" applyAlignment="1">
      <alignment horizontal="center"/>
    </xf>
    <xf numFmtId="0" fontId="1" fillId="0" borderId="0" xfId="0" applyFont="1" applyAlignment="1">
      <alignment horizontal="right"/>
    </xf>
    <xf numFmtId="188" fontId="1" fillId="0" borderId="1" xfId="3" applyNumberFormat="1" applyFont="1" applyBorder="1" applyAlignment="1">
      <alignment horizontal="center" wrapText="1"/>
    </xf>
    <xf numFmtId="188" fontId="1" fillId="0" borderId="1" xfId="3" applyNumberFormat="1" applyFont="1" applyBorder="1" applyAlignment="1">
      <alignment horizontal="center" vertical="center" wrapText="1"/>
    </xf>
    <xf numFmtId="188" fontId="1" fillId="0" borderId="0" xfId="3" quotePrefix="1" applyNumberFormat="1" applyFont="1" applyAlignment="1">
      <alignment horizontal="center"/>
    </xf>
    <xf numFmtId="188" fontId="2" fillId="0" borderId="0" xfId="1" applyNumberFormat="1" applyFont="1" applyAlignment="1">
      <alignment horizontal="center"/>
    </xf>
    <xf numFmtId="187" fontId="9" fillId="0" borderId="0" xfId="1" applyFont="1"/>
    <xf numFmtId="0" fontId="1" fillId="2" borderId="0" xfId="0" applyFont="1" applyFill="1"/>
    <xf numFmtId="187" fontId="1" fillId="2" borderId="0" xfId="1" applyFont="1" applyFill="1" applyAlignment="1">
      <alignment horizontal="center"/>
    </xf>
    <xf numFmtId="187" fontId="2" fillId="2" borderId="0" xfId="1" applyFont="1" applyFill="1" applyBorder="1"/>
    <xf numFmtId="187" fontId="2" fillId="2" borderId="0" xfId="1" applyFont="1" applyFill="1" applyAlignment="1">
      <alignment horizontal="center"/>
    </xf>
    <xf numFmtId="187" fontId="2" fillId="2" borderId="0" xfId="1" applyFont="1" applyFill="1"/>
    <xf numFmtId="188" fontId="1" fillId="2" borderId="0" xfId="1" applyNumberFormat="1" applyFont="1" applyFill="1" applyAlignment="1">
      <alignment horizontal="center"/>
    </xf>
    <xf numFmtId="188" fontId="2" fillId="2" borderId="0" xfId="1" applyNumberFormat="1" applyFont="1" applyFill="1" applyBorder="1" applyAlignment="1">
      <alignment horizontal="center"/>
    </xf>
    <xf numFmtId="188" fontId="1" fillId="2" borderId="0" xfId="1" applyNumberFormat="1" applyFont="1" applyFill="1"/>
    <xf numFmtId="187" fontId="2" fillId="2" borderId="0" xfId="3" applyNumberFormat="1" applyFont="1" applyFill="1"/>
    <xf numFmtId="188" fontId="2" fillId="2" borderId="0" xfId="3" applyNumberFormat="1" applyFont="1" applyFill="1"/>
    <xf numFmtId="0" fontId="2" fillId="2" borderId="0" xfId="0" applyFont="1" applyFill="1" applyAlignment="1">
      <alignment vertical="center"/>
    </xf>
    <xf numFmtId="37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88" fontId="1" fillId="2" borderId="0" xfId="1" applyNumberFormat="1" applyFont="1" applyFill="1" applyBorder="1" applyAlignment="1">
      <alignment horizontal="left" vertical="center"/>
    </xf>
    <xf numFmtId="188" fontId="1" fillId="2" borderId="0" xfId="0" applyNumberFormat="1" applyFont="1" applyFill="1" applyAlignment="1">
      <alignment horizontal="left" vertical="center"/>
    </xf>
    <xf numFmtId="188" fontId="2" fillId="2" borderId="0" xfId="0" applyNumberFormat="1" applyFont="1" applyFill="1"/>
    <xf numFmtId="188" fontId="1" fillId="2" borderId="0" xfId="0" applyNumberFormat="1" applyFont="1" applyFill="1" applyAlignment="1">
      <alignment horizontal="right" vertical="center"/>
    </xf>
    <xf numFmtId="188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Continuous" vertical="center"/>
    </xf>
    <xf numFmtId="188" fontId="4" fillId="2" borderId="0" xfId="0" applyNumberFormat="1" applyFont="1" applyFill="1" applyAlignment="1">
      <alignment horizontal="centerContinuous" vertical="center"/>
    </xf>
    <xf numFmtId="0" fontId="1" fillId="2" borderId="0" xfId="0" applyFont="1" applyFill="1" applyAlignment="1">
      <alignment vertical="center"/>
    </xf>
    <xf numFmtId="188" fontId="4" fillId="2" borderId="0" xfId="0" applyNumberFormat="1" applyFont="1" applyFill="1" applyAlignment="1">
      <alignment vertical="center"/>
    </xf>
    <xf numFmtId="188" fontId="1" fillId="2" borderId="0" xfId="1" applyNumberFormat="1" applyFont="1" applyFill="1" applyBorder="1" applyAlignment="1">
      <alignment vertical="center" wrapText="1"/>
    </xf>
    <xf numFmtId="188" fontId="1" fillId="2" borderId="2" xfId="1" quotePrefix="1" applyNumberFormat="1" applyFont="1" applyFill="1" applyBorder="1" applyAlignment="1">
      <alignment horizontal="center"/>
    </xf>
    <xf numFmtId="188" fontId="1" fillId="2" borderId="0" xfId="0" applyNumberFormat="1" applyFont="1" applyFill="1" applyAlignment="1">
      <alignment horizontal="center" vertical="center"/>
    </xf>
    <xf numFmtId="188" fontId="1" fillId="2" borderId="2" xfId="1" quotePrefix="1" applyNumberFormat="1" applyFont="1" applyFill="1" applyBorder="1" applyAlignment="1">
      <alignment horizontal="center" vertical="center" wrapText="1"/>
    </xf>
    <xf numFmtId="188" fontId="1" fillId="2" borderId="0" xfId="1" applyNumberFormat="1" applyFont="1" applyFill="1" applyBorder="1" applyAlignment="1">
      <alignment horizontal="center" vertical="center"/>
    </xf>
    <xf numFmtId="43" fontId="1" fillId="2" borderId="0" xfId="4" applyNumberFormat="1" applyFont="1" applyFill="1" applyAlignment="1"/>
    <xf numFmtId="188" fontId="1" fillId="2" borderId="0" xfId="0" applyNumberFormat="1" applyFont="1" applyFill="1" applyAlignment="1">
      <alignment vertical="center"/>
    </xf>
    <xf numFmtId="188" fontId="2" fillId="2" borderId="0" xfId="1" applyNumberFormat="1" applyFont="1" applyFill="1" applyAlignment="1">
      <alignment horizontal="left" indent="3"/>
    </xf>
    <xf numFmtId="188" fontId="6" fillId="2" borderId="0" xfId="0" applyNumberFormat="1" applyFont="1" applyFill="1" applyAlignment="1">
      <alignment horizontal="center" vertical="center"/>
    </xf>
    <xf numFmtId="188" fontId="6" fillId="2" borderId="0" xfId="1" quotePrefix="1" applyNumberFormat="1" applyFont="1" applyFill="1" applyBorder="1" applyAlignment="1">
      <alignment horizontal="center" vertical="center" wrapText="1"/>
    </xf>
    <xf numFmtId="43" fontId="2" fillId="2" borderId="0" xfId="4" applyNumberFormat="1" applyFont="1" applyFill="1"/>
    <xf numFmtId="188" fontId="2" fillId="2" borderId="0" xfId="0" applyNumberFormat="1" applyFont="1" applyFill="1" applyAlignment="1">
      <alignment vertical="center"/>
    </xf>
    <xf numFmtId="188" fontId="2" fillId="2" borderId="0" xfId="1" applyNumberFormat="1" applyFont="1" applyFill="1" applyAlignment="1">
      <alignment horizontal="left" vertical="center" indent="3"/>
    </xf>
    <xf numFmtId="188" fontId="2" fillId="2" borderId="0" xfId="1" applyNumberFormat="1" applyFont="1" applyFill="1" applyAlignment="1">
      <alignment vertical="center"/>
    </xf>
    <xf numFmtId="188" fontId="2" fillId="2" borderId="0" xfId="1" applyNumberFormat="1" applyFont="1" applyFill="1" applyBorder="1" applyAlignment="1">
      <alignment vertical="center"/>
    </xf>
    <xf numFmtId="187" fontId="2" fillId="2" borderId="0" xfId="1" applyFont="1" applyFill="1" applyAlignment="1">
      <alignment vertical="center"/>
    </xf>
    <xf numFmtId="188" fontId="2" fillId="2" borderId="0" xfId="1" applyNumberFormat="1" applyFont="1" applyFill="1" applyAlignment="1">
      <alignment horizontal="right" vertical="center"/>
    </xf>
    <xf numFmtId="43" fontId="2" fillId="2" borderId="0" xfId="4" applyNumberFormat="1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188" fontId="2" fillId="2" borderId="0" xfId="1" applyNumberFormat="1" applyFont="1" applyFill="1" applyBorder="1" applyAlignment="1">
      <alignment horizontal="left" vertical="center"/>
    </xf>
    <xf numFmtId="0" fontId="2" fillId="2" borderId="0" xfId="0" applyFont="1" applyFill="1"/>
    <xf numFmtId="188" fontId="2" fillId="2" borderId="3" xfId="1" applyNumberFormat="1" applyFont="1" applyFill="1" applyBorder="1" applyAlignment="1">
      <alignment horizontal="left" indent="3"/>
    </xf>
    <xf numFmtId="188" fontId="2" fillId="2" borderId="3" xfId="0" applyNumberFormat="1" applyFont="1" applyFill="1" applyBorder="1"/>
    <xf numFmtId="188" fontId="2" fillId="2" borderId="3" xfId="1" applyNumberFormat="1" applyFont="1" applyFill="1" applyBorder="1" applyAlignment="1">
      <alignment vertical="center"/>
    </xf>
    <xf numFmtId="188" fontId="2" fillId="2" borderId="0" xfId="1" applyNumberFormat="1" applyFont="1" applyFill="1" applyBorder="1" applyAlignment="1">
      <alignment horizontal="right" vertical="center"/>
    </xf>
    <xf numFmtId="188" fontId="2" fillId="2" borderId="0" xfId="1" applyNumberFormat="1" applyFont="1" applyFill="1" applyAlignment="1"/>
    <xf numFmtId="187" fontId="2" fillId="2" borderId="0" xfId="1" applyFont="1" applyFill="1" applyAlignment="1"/>
    <xf numFmtId="0" fontId="2" fillId="2" borderId="0" xfId="0" applyFont="1" applyFill="1" applyAlignment="1">
      <alignment horizontal="left"/>
    </xf>
    <xf numFmtId="188" fontId="2" fillId="2" borderId="3" xfId="1" applyNumberFormat="1" applyFont="1" applyFill="1" applyBorder="1" applyAlignment="1"/>
    <xf numFmtId="188" fontId="1" fillId="2" borderId="2" xfId="1" applyNumberFormat="1" applyFont="1" applyFill="1" applyBorder="1" applyAlignment="1">
      <alignment horizontal="left" vertical="center" indent="3"/>
    </xf>
    <xf numFmtId="188" fontId="1" fillId="2" borderId="2" xfId="1" applyNumberFormat="1" applyFont="1" applyFill="1" applyBorder="1" applyAlignment="1">
      <alignment horizontal="right" vertical="center"/>
    </xf>
    <xf numFmtId="187" fontId="1" fillId="2" borderId="0" xfId="1" applyFont="1" applyFill="1" applyAlignment="1">
      <alignment vertical="center"/>
    </xf>
    <xf numFmtId="188" fontId="1" fillId="2" borderId="0" xfId="1" applyNumberFormat="1" applyFont="1" applyFill="1" applyAlignment="1">
      <alignment horizontal="right" vertical="center"/>
    </xf>
    <xf numFmtId="188" fontId="1" fillId="2" borderId="0" xfId="1" applyNumberFormat="1" applyFont="1" applyFill="1" applyBorder="1" applyAlignment="1">
      <alignment horizontal="left" indent="3"/>
    </xf>
    <xf numFmtId="188" fontId="1" fillId="2" borderId="0" xfId="1" applyNumberFormat="1" applyFont="1" applyFill="1" applyBorder="1" applyAlignment="1">
      <alignment horizontal="right" vertical="center"/>
    </xf>
    <xf numFmtId="188" fontId="1" fillId="2" borderId="0" xfId="1" applyNumberFormat="1" applyFont="1" applyFill="1" applyAlignment="1">
      <alignment vertical="center"/>
    </xf>
    <xf numFmtId="188" fontId="1" fillId="2" borderId="0" xfId="1" applyNumberFormat="1" applyFont="1" applyFill="1" applyBorder="1" applyAlignment="1">
      <alignment vertical="center"/>
    </xf>
    <xf numFmtId="187" fontId="1" fillId="2" borderId="0" xfId="1" applyFont="1" applyFill="1" applyBorder="1" applyAlignment="1">
      <alignment horizontal="right" vertical="center"/>
    </xf>
    <xf numFmtId="187" fontId="2" fillId="2" borderId="0" xfId="1" applyFont="1" applyFill="1" applyBorder="1" applyAlignment="1">
      <alignment horizontal="right" vertical="center"/>
    </xf>
    <xf numFmtId="187" fontId="2" fillId="2" borderId="0" xfId="1" applyFont="1" applyFill="1" applyAlignment="1">
      <alignment horizontal="right" vertical="center"/>
    </xf>
    <xf numFmtId="188" fontId="1" fillId="2" borderId="2" xfId="1" applyNumberFormat="1" applyFont="1" applyFill="1" applyBorder="1" applyAlignment="1">
      <alignment horizontal="left" indent="3"/>
    </xf>
    <xf numFmtId="188" fontId="1" fillId="2" borderId="2" xfId="1" applyNumberFormat="1" applyFont="1" applyFill="1" applyBorder="1"/>
    <xf numFmtId="187" fontId="1" fillId="2" borderId="0" xfId="1" applyFont="1" applyFill="1" applyAlignment="1">
      <alignment horizontal="right" vertical="center"/>
    </xf>
    <xf numFmtId="188" fontId="1" fillId="2" borderId="0" xfId="1" applyNumberFormat="1" applyFont="1" applyFill="1" applyAlignment="1">
      <alignment horizontal="left" indent="3"/>
    </xf>
    <xf numFmtId="0" fontId="1" fillId="2" borderId="0" xfId="0" quotePrefix="1" applyFont="1" applyFill="1" applyAlignment="1">
      <alignment horizontal="left" vertical="center"/>
    </xf>
    <xf numFmtId="188" fontId="1" fillId="2" borderId="5" xfId="1" applyNumberFormat="1" applyFont="1" applyFill="1" applyBorder="1" applyAlignment="1">
      <alignment horizontal="left" indent="3"/>
    </xf>
    <xf numFmtId="188" fontId="1" fillId="2" borderId="5" xfId="1" applyNumberFormat="1" applyFont="1" applyFill="1" applyBorder="1"/>
    <xf numFmtId="0" fontId="1" fillId="2" borderId="0" xfId="0" applyFont="1" applyFill="1" applyAlignment="1">
      <alignment horizontal="center" vertical="center"/>
    </xf>
    <xf numFmtId="187" fontId="2" fillId="2" borderId="0" xfId="0" applyNumberFormat="1" applyFont="1" applyFill="1"/>
    <xf numFmtId="187" fontId="1" fillId="2" borderId="0" xfId="1" applyFont="1" applyFill="1" applyBorder="1" applyAlignment="1">
      <alignment horizontal="center" vertical="center"/>
    </xf>
    <xf numFmtId="187" fontId="1" fillId="2" borderId="0" xfId="1" applyFont="1" applyFill="1" applyBorder="1" applyAlignment="1">
      <alignment vertical="center"/>
    </xf>
    <xf numFmtId="188" fontId="2" fillId="2" borderId="0" xfId="1" applyNumberFormat="1" applyFont="1" applyFill="1"/>
    <xf numFmtId="188" fontId="5" fillId="2" borderId="0" xfId="0" applyNumberFormat="1" applyFont="1" applyFill="1" applyAlignment="1">
      <alignment vertical="center"/>
    </xf>
    <xf numFmtId="187" fontId="5" fillId="2" borderId="0" xfId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37" fontId="1" fillId="0" borderId="1" xfId="1" applyNumberFormat="1" applyFont="1" applyFill="1" applyBorder="1" applyAlignment="1">
      <alignment horizontal="center" vertical="center"/>
    </xf>
    <xf numFmtId="37" fontId="1" fillId="0" borderId="2" xfId="1" applyNumberFormat="1" applyFont="1" applyFill="1" applyBorder="1" applyAlignment="1">
      <alignment horizontal="center" vertical="center"/>
    </xf>
    <xf numFmtId="187" fontId="1" fillId="0" borderId="1" xfId="1" applyFont="1" applyFill="1" applyBorder="1" applyAlignment="1">
      <alignment horizontal="center" vertical="center" wrapText="1"/>
    </xf>
    <xf numFmtId="187" fontId="1" fillId="0" borderId="2" xfId="1" applyFont="1" applyFill="1" applyBorder="1" applyAlignment="1">
      <alignment horizontal="center" wrapText="1"/>
    </xf>
    <xf numFmtId="187" fontId="1" fillId="2" borderId="0" xfId="3" applyNumberFormat="1" applyFont="1" applyFill="1" applyAlignment="1">
      <alignment horizontal="center" wrapText="1"/>
    </xf>
    <xf numFmtId="187" fontId="1" fillId="2" borderId="1" xfId="3" applyNumberFormat="1" applyFont="1" applyFill="1" applyBorder="1" applyAlignment="1">
      <alignment horizontal="center" wrapText="1"/>
    </xf>
    <xf numFmtId="0" fontId="1" fillId="0" borderId="0" xfId="3" applyFont="1" applyAlignment="1">
      <alignment horizontal="left" vertical="center"/>
    </xf>
    <xf numFmtId="37" fontId="1" fillId="0" borderId="0" xfId="3" applyNumberFormat="1" applyFont="1" applyAlignment="1">
      <alignment horizontal="left"/>
    </xf>
    <xf numFmtId="0" fontId="1" fillId="0" borderId="1" xfId="3" applyFont="1" applyBorder="1" applyAlignment="1">
      <alignment horizontal="center"/>
    </xf>
    <xf numFmtId="188" fontId="1" fillId="0" borderId="2" xfId="3" applyNumberFormat="1" applyFont="1" applyBorder="1" applyAlignment="1">
      <alignment horizontal="center" vertical="center"/>
    </xf>
    <xf numFmtId="188" fontId="1" fillId="0" borderId="1" xfId="3" applyNumberFormat="1" applyFont="1" applyBorder="1" applyAlignment="1">
      <alignment horizontal="center"/>
    </xf>
    <xf numFmtId="188" fontId="1" fillId="0" borderId="2" xfId="3" applyNumberFormat="1" applyFont="1" applyBorder="1" applyAlignment="1">
      <alignment horizontal="center" wrapText="1"/>
    </xf>
    <xf numFmtId="188" fontId="1" fillId="0" borderId="2" xfId="3" applyNumberFormat="1" applyFont="1" applyBorder="1" applyAlignment="1">
      <alignment horizontal="center"/>
    </xf>
    <xf numFmtId="37" fontId="1" fillId="0" borderId="0" xfId="3" applyNumberFormat="1" applyFont="1" applyAlignment="1">
      <alignment horizontal="left" vertical="center"/>
    </xf>
    <xf numFmtId="38" fontId="1" fillId="0" borderId="1" xfId="3" applyNumberFormat="1" applyFont="1" applyBorder="1" applyAlignment="1">
      <alignment horizontal="center"/>
    </xf>
    <xf numFmtId="188" fontId="1" fillId="0" borderId="1" xfId="3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/>
    <xf numFmtId="37" fontId="1" fillId="2" borderId="0" xfId="0" applyNumberFormat="1" applyFont="1" applyFill="1" applyAlignment="1">
      <alignment horizontal="left" vertical="center"/>
    </xf>
    <xf numFmtId="188" fontId="1" fillId="2" borderId="1" xfId="0" applyNumberFormat="1" applyFont="1" applyFill="1" applyBorder="1" applyAlignment="1">
      <alignment horizontal="center" vertical="center"/>
    </xf>
    <xf numFmtId="188" fontId="2" fillId="2" borderId="1" xfId="0" applyNumberFormat="1" applyFont="1" applyFill="1" applyBorder="1" applyAlignment="1"/>
    <xf numFmtId="188" fontId="1" fillId="2" borderId="1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17" xfId="2"/>
    <cellStyle name="Comma 3 2" xfId="4"/>
    <cellStyle name="Normal" xfId="0" builtinId="0"/>
    <cellStyle name="Normal_Equity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\f\su\CP%20USA\FORM_C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jana\Downloads\Lead%20PD_Q1'2023%20(3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Investments"/>
      <sheetName val="43"/>
      <sheetName val="AA-1"/>
      <sheetName val="PS-1995"/>
      <sheetName val="12_31_01"/>
      <sheetName val="________BLDG"/>
      <sheetName val="DATA LC_TR__K_Bank  "/>
      <sheetName val="Rate"/>
      <sheetName val="JH"/>
      <sheetName val="JAN"/>
      <sheetName val="Trial Balance"/>
      <sheetName val="FIN TB_SI"/>
      <sheetName val="Prft&amp;Loss"/>
      <sheetName val="vouch"/>
      <sheetName val="_FS1220"/>
      <sheetName val="_FS1610"/>
      <sheetName val="_FS1710"/>
      <sheetName val="stat local"/>
      <sheetName val="Accruals &amp; Prepayments "/>
      <sheetName val="Expenses"/>
      <sheetName val="ลูกหนี้_เก่า_"/>
      <sheetName val="DPLA"/>
      <sheetName val="Trial_Balance"/>
      <sheetName val="FIN_TB_SI"/>
      <sheetName val="BALANCE SHEET "/>
      <sheetName val="คีย์ข้อมูลรายละเอียดต่างๆ"/>
      <sheetName val="Accruals_&amp;_Prepayments_"/>
      <sheetName val="STart"/>
      <sheetName val="DealerData"/>
      <sheetName val="Wkgs_BS Lead"/>
      <sheetName val="DEP12"/>
      <sheetName val="V310"/>
      <sheetName val="TB"/>
      <sheetName val="Total 01'05"/>
      <sheetName val="仕様2"/>
      <sheetName val="กราฟ"/>
      <sheetName val="10-1 Media"/>
      <sheetName val="10-cut"/>
      <sheetName val="様式B-15"/>
      <sheetName val="Detail①"/>
      <sheetName val="Thailand"/>
      <sheetName val="FA_LISTING"/>
      <sheetName val="pa group"/>
      <sheetName val="１．InfoCube (YKCH0010)案１"/>
      <sheetName val="１．InfoCube (YKCH0010) 案２"/>
      <sheetName val="ค่าซ่อมรถ DMC"/>
      <sheetName val="Control"/>
      <sheetName val="Contract Terminations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GS_STD"/>
      <sheetName val="OP_STD"/>
      <sheetName val="FF-3"/>
      <sheetName val="TB09.30.04"/>
      <sheetName val="เงินกู้ธนชาติ"/>
      <sheetName val="30"/>
      <sheetName val="VBMON"/>
      <sheetName val="xrt2005"/>
      <sheetName val="Type"/>
      <sheetName val="SEA"/>
      <sheetName val="Messer"/>
      <sheetName val="Group"/>
      <sheetName val="Assumptions"/>
      <sheetName val="NZDUTY-JAN01"/>
      <sheetName val="12_31_011"/>
      <sheetName val="Wkgs_BS_Lead"/>
      <sheetName val="Trial_Balance1"/>
      <sheetName val="FIN_TB_SI1"/>
      <sheetName val="BALANCE_SHEET_"/>
      <sheetName val="Fixed asset register"/>
      <sheetName val="XREF"/>
      <sheetName val="BS"/>
      <sheetName val="G350"/>
      <sheetName val="TO - SP"/>
      <sheetName val="JDS"/>
      <sheetName val="ข้อมูลทำ DropDown"/>
      <sheetName val="DATA"/>
      <sheetName val="F1"/>
      <sheetName val="Timing"/>
      <sheetName val="STATEMENT"/>
      <sheetName val="อัตรามรณะ"/>
      <sheetName val="M_Maincomp"/>
      <sheetName val="R"/>
      <sheetName val="Age311299TESP"/>
      <sheetName val="P4DDBFTESP"/>
      <sheetName val="IntDec00TespM&amp;B"/>
      <sheetName val="12_31_012"/>
      <sheetName val="Trial_Balance2"/>
      <sheetName val="FIN_TB_SI2"/>
      <sheetName val="Accruals_&amp;_Prepayments_2"/>
      <sheetName val="BALANCE_SHEET_1"/>
      <sheetName val="Wkgs_BS_Lead1"/>
      <sheetName val="Total_01'051"/>
      <sheetName val="DATA_LC_TR__K_Bank__1"/>
      <sheetName val="Accruals_&amp;_Prepayments_1"/>
      <sheetName val="Total_01'05"/>
      <sheetName val="DATA_LC_TR__K_Bank__"/>
      <sheetName val="cal (2)"/>
      <sheetName val="TP"/>
      <sheetName val="Y-IPO"/>
      <sheetName val="ข้อมูลทำ_DropDown"/>
      <sheetName val="ข้อมูลทำ_DropDown1"/>
      <sheetName val="HH5-3.3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non taxable"/>
      <sheetName val="P&amp;L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Graph data"/>
      <sheetName val="Accure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/>
      <sheetData sheetId="12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ีย์ข้อมูลรายละเอียดต่างๆ"/>
      <sheetName val="******"/>
      <sheetName val="l*****"/>
      <sheetName val="AR_FM (2)"/>
      <sheetName val="stock"/>
      <sheetName val="wip"/>
      <sheetName val="asset"/>
      <sheetName val="สรุปรายการที่เกี่ยวข้องกัน"/>
      <sheetName val="ค่าเช่ารับ-ค่าเช่าจ่าย"/>
      <sheetName val="ซื้อ-ขายกับบริษัทที่เกี่ยวข้อง"/>
      <sheetName val="วัตถุดิบ"/>
      <sheetName val="รถที่มีที่นั่งไม่เกินสิบคน"/>
      <sheetName val="ค่าเช่า"/>
      <sheetName val="เงินฝากประจำ"/>
      <sheetName val="รายละเอียดการคำนวณภาษีเงินได้"/>
      <sheetName val="asset - คอมพิวเตอร์"/>
      <sheetName val="Sheet1"/>
      <sheetName val="การจำหน่ายทรัพย์สิน-เงินลงทุน"/>
      <sheetName val="insure"/>
      <sheetName val="check"/>
      <sheetName val="10"/>
      <sheetName val="TB"/>
      <sheetName val="AR_FM_(2)"/>
      <sheetName val="asset_-_คอมพิวเตอร์"/>
      <sheetName val="E200"/>
      <sheetName val="AR_FM_(2)1"/>
      <sheetName val="asset_-_คอมพิวเตอร์1"/>
      <sheetName val="AR_FM_(2)2"/>
      <sheetName val="asset_-_คอมพิวเตอร์2"/>
      <sheetName val="total"/>
      <sheetName val="Defer_ร่วม"/>
      <sheetName val="Budget-Bal"/>
      <sheetName val="BSI"/>
      <sheetName val="gl"/>
      <sheetName val="SCB 1 - Current"/>
      <sheetName val="SCB 2 - 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E"/>
      <sheetName val="PLE 12 M"/>
      <sheetName val="PLE 3M"/>
      <sheetName val="PLE 12M"/>
      <sheetName val="EQE_CONSO"/>
      <sheetName val="EQE_COMPANY"/>
      <sheetName val="CFE"/>
      <sheetName val="BST"/>
      <sheetName val="PLT 3M"/>
      <sheetName val="EQT_CONSO"/>
      <sheetName val="PLT 12M"/>
      <sheetName val="EQT_COMPANY"/>
      <sheetName val="PLT "/>
      <sheetName val="CFT (2)"/>
      <sheetName val="Z630"/>
      <sheetName val="Z631"/>
      <sheetName val="Z631.10 (SUD)"/>
      <sheetName val="กระทบ NCI"/>
      <sheetName val="CFT"/>
      <sheetName val="WBS"/>
      <sheetName val="WPL"/>
      <sheetName val="Eliminate ADJ."/>
      <sheetName val="Z631.10 (AJE)"/>
      <sheetName val="รายละเอียด CF"/>
      <sheetName val="Cashflow_Conso"/>
      <sheetName val="Cashflow_Company"/>
      <sheetName val="TB"/>
      <sheetName val="A100"/>
      <sheetName val="A300"/>
      <sheetName val="A400"/>
      <sheetName val="Pass ADJ.-Conso"/>
      <sheetName val="Sheet1"/>
      <sheetName val="Plan Q1'21"/>
      <sheetName val="A500"/>
      <sheetName val="A600"/>
      <sheetName val="B100"/>
      <sheetName val="B200"/>
      <sheetName val="B300"/>
      <sheetName val="B400"/>
      <sheetName val="B500"/>
      <sheetName val="C100"/>
      <sheetName val="C300"/>
      <sheetName val="D100"/>
      <sheetName val="D200"/>
      <sheetName val="D300"/>
      <sheetName val="D400"/>
      <sheetName val="E100"/>
      <sheetName val="E200"/>
      <sheetName val="E400"/>
      <sheetName val="E300"/>
      <sheetName val="E600SE"/>
      <sheetName val="E600ADM"/>
      <sheetName val="E600FC"/>
      <sheetName val="F100"/>
      <sheetName val="ค่าใช้จ่ายตามลักษณะ"/>
    </sheetNames>
    <sheetDataSet>
      <sheetData sheetId="0">
        <row r="1">
          <cell r="A1" t="str">
            <v>PHOL DHANYA PUBLIC COMPANY LIMITED AND ITS SUBSIDIARIES</v>
          </cell>
        </row>
      </sheetData>
      <sheetData sheetId="1"/>
      <sheetData sheetId="2"/>
      <sheetData sheetId="3"/>
      <sheetData sheetId="4">
        <row r="3">
          <cell r="A3" t="str">
            <v>FOR THE THREE-MONTH PERIOD ENDED MARCH 31, 2023</v>
          </cell>
        </row>
      </sheetData>
      <sheetData sheetId="5"/>
      <sheetData sheetId="6"/>
      <sheetData sheetId="7">
        <row r="1">
          <cell r="A1" t="str">
            <v>บริษัท ผลธัญญะ จำกัด (มหาชน) และบริษัทย่อย</v>
          </cell>
        </row>
      </sheetData>
      <sheetData sheetId="8">
        <row r="3">
          <cell r="A3" t="str">
            <v>สำหรับงวดสามเดือนสิ้นสุดวันที่ 31 มีนาคม 2566</v>
          </cell>
        </row>
      </sheetData>
      <sheetData sheetId="9">
        <row r="3">
          <cell r="A3" t="str">
            <v>สำหรับงวดสามเดือนสิ้นสุดวันที่ 31 มีนาคม 2566</v>
          </cell>
        </row>
        <row r="16">
          <cell r="A16" t="str">
            <v>ยอดคงเหลือ ณ วันที่ 1 มกราคม 2566</v>
          </cell>
        </row>
        <row r="25">
          <cell r="A25" t="str">
            <v>ยอดคงเหลือ ณ วันที่ 31 มีนาคม 2566</v>
          </cell>
        </row>
        <row r="27">
          <cell r="A27" t="str">
            <v>ยอดคงเหลือ ณ วันที่ 1 มกราคม 2565</v>
          </cell>
        </row>
        <row r="32">
          <cell r="A32" t="str">
            <v>ยอดคงเหลือ ณ วันที่ 31 มีนาคม 2565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showGridLines="0" tabSelected="1" view="pageBreakPreview" zoomScaleNormal="85" zoomScaleSheetLayoutView="100" zoomScalePageLayoutView="85" workbookViewId="0">
      <selection sqref="A1:J1"/>
    </sheetView>
  </sheetViews>
  <sheetFormatPr defaultColWidth="9.109375" defaultRowHeight="23.4"/>
  <cols>
    <col min="1" max="1" width="1" style="2" customWidth="1"/>
    <col min="2" max="3" width="1.109375" style="2" customWidth="1"/>
    <col min="4" max="4" width="43.109375" style="2" customWidth="1"/>
    <col min="5" max="5" width="8.109375" style="1" bestFit="1" customWidth="1"/>
    <col min="6" max="6" width="1.109375" style="25" customWidth="1"/>
    <col min="7" max="7" width="17.44140625" style="7" customWidth="1"/>
    <col min="8" max="8" width="0.5546875" style="26" customWidth="1"/>
    <col min="9" max="9" width="16.88671875" style="3" customWidth="1"/>
    <col min="10" max="10" width="1" style="30" customWidth="1"/>
    <col min="11" max="11" width="16.88671875" style="2" customWidth="1"/>
    <col min="12" max="12" width="0.5546875" style="2" customWidth="1"/>
    <col min="13" max="13" width="16.88671875" style="3" customWidth="1"/>
    <col min="14" max="16384" width="9.109375" style="2"/>
  </cols>
  <sheetData>
    <row r="1" spans="1:13" ht="20.399999999999999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3" ht="20.399999999999999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3" ht="20.399999999999999">
      <c r="A3" s="213" t="s">
        <v>2</v>
      </c>
      <c r="B3" s="213"/>
      <c r="C3" s="213"/>
      <c r="D3" s="213"/>
      <c r="E3" s="213"/>
      <c r="F3" s="213"/>
      <c r="G3" s="213"/>
      <c r="H3" s="213"/>
      <c r="I3" s="213"/>
      <c r="J3" s="213"/>
    </row>
    <row r="4" spans="1:13" s="8" customFormat="1" ht="23.25" customHeight="1">
      <c r="E4" s="9"/>
      <c r="F4" s="10"/>
      <c r="G4" s="214" t="s">
        <v>3</v>
      </c>
      <c r="H4" s="214"/>
      <c r="I4" s="214"/>
      <c r="J4" s="214"/>
      <c r="K4" s="214"/>
      <c r="L4" s="214"/>
      <c r="M4" s="214"/>
    </row>
    <row r="5" spans="1:13" s="8" customFormat="1" ht="23.25" customHeight="1">
      <c r="E5" s="6"/>
      <c r="F5" s="13"/>
      <c r="G5" s="215" t="s">
        <v>4</v>
      </c>
      <c r="H5" s="215"/>
      <c r="I5" s="215"/>
      <c r="J5" s="14"/>
      <c r="K5" s="214" t="s">
        <v>5</v>
      </c>
      <c r="L5" s="214"/>
      <c r="M5" s="214"/>
    </row>
    <row r="6" spans="1:13" s="8" customFormat="1" ht="20.399999999999999">
      <c r="F6" s="13"/>
      <c r="G6" s="15" t="s">
        <v>6</v>
      </c>
      <c r="I6" s="15" t="s">
        <v>7</v>
      </c>
      <c r="K6" s="16" t="s">
        <v>6</v>
      </c>
      <c r="M6" s="15" t="s">
        <v>7</v>
      </c>
    </row>
    <row r="7" spans="1:13" s="8" customFormat="1" ht="20.399999999999999">
      <c r="E7" s="6"/>
      <c r="F7" s="13"/>
      <c r="G7" s="18" t="s">
        <v>8</v>
      </c>
      <c r="I7" s="19"/>
      <c r="K7" s="20" t="s">
        <v>8</v>
      </c>
      <c r="M7" s="19"/>
    </row>
    <row r="8" spans="1:13" s="8" customFormat="1" ht="20.399999999999999">
      <c r="E8" s="21" t="s">
        <v>9</v>
      </c>
      <c r="F8" s="13"/>
      <c r="G8" s="22" t="s">
        <v>10</v>
      </c>
      <c r="I8" s="23" t="s">
        <v>11</v>
      </c>
      <c r="K8" s="24" t="s">
        <v>10</v>
      </c>
      <c r="M8" s="23" t="s">
        <v>11</v>
      </c>
    </row>
    <row r="9" spans="1:13" s="8" customFormat="1" ht="20.399999999999999">
      <c r="E9" s="9"/>
      <c r="F9" s="13"/>
      <c r="G9" s="18"/>
      <c r="I9" s="18"/>
      <c r="K9" s="20"/>
      <c r="M9" s="18"/>
    </row>
    <row r="10" spans="1:13">
      <c r="A10" s="213" t="s">
        <v>12</v>
      </c>
      <c r="B10" s="213"/>
      <c r="C10" s="213"/>
      <c r="D10" s="213"/>
      <c r="I10" s="27"/>
      <c r="J10" s="28"/>
      <c r="K10" s="28"/>
      <c r="L10" s="26"/>
      <c r="M10" s="27"/>
    </row>
    <row r="11" spans="1:13">
      <c r="A11" s="213" t="s">
        <v>13</v>
      </c>
      <c r="B11" s="213"/>
      <c r="C11" s="213"/>
      <c r="D11" s="213"/>
      <c r="I11" s="29"/>
      <c r="K11" s="29"/>
      <c r="L11" s="26"/>
      <c r="M11" s="29"/>
    </row>
    <row r="12" spans="1:13" ht="19.8">
      <c r="A12" s="31"/>
      <c r="B12" s="31" t="s">
        <v>14</v>
      </c>
      <c r="C12" s="31"/>
      <c r="D12" s="31"/>
      <c r="F12" s="32"/>
      <c r="G12" s="33">
        <v>34985</v>
      </c>
      <c r="H12" s="3"/>
      <c r="I12" s="29">
        <v>53554</v>
      </c>
      <c r="J12" s="3"/>
      <c r="K12" s="33">
        <v>28455</v>
      </c>
      <c r="L12" s="3"/>
      <c r="M12" s="33">
        <v>47990</v>
      </c>
    </row>
    <row r="13" spans="1:13" ht="19.8">
      <c r="A13" s="31"/>
      <c r="B13" s="31" t="s">
        <v>15</v>
      </c>
      <c r="C13" s="31"/>
      <c r="D13" s="31"/>
      <c r="E13" s="1" t="s">
        <v>16</v>
      </c>
      <c r="F13" s="32"/>
      <c r="G13" s="34">
        <v>164017</v>
      </c>
      <c r="H13" s="3"/>
      <c r="I13" s="29">
        <v>152119</v>
      </c>
      <c r="J13" s="35"/>
      <c r="K13" s="33">
        <v>148436</v>
      </c>
      <c r="L13" s="3"/>
      <c r="M13" s="33">
        <v>137879</v>
      </c>
    </row>
    <row r="14" spans="1:13" ht="20.25" customHeight="1">
      <c r="A14" s="31"/>
      <c r="B14" s="31" t="s">
        <v>17</v>
      </c>
      <c r="C14" s="31"/>
      <c r="D14" s="31"/>
      <c r="E14" s="1">
        <v>4</v>
      </c>
      <c r="F14" s="32"/>
      <c r="G14" s="33">
        <v>4440</v>
      </c>
      <c r="H14" s="3"/>
      <c r="I14" s="33">
        <v>2940</v>
      </c>
      <c r="J14" s="3"/>
      <c r="K14" s="33">
        <v>19676</v>
      </c>
      <c r="L14" s="35"/>
      <c r="M14" s="33">
        <v>17676</v>
      </c>
    </row>
    <row r="15" spans="1:13" ht="19.8">
      <c r="A15" s="31"/>
      <c r="B15" s="31" t="s">
        <v>18</v>
      </c>
      <c r="C15" s="31"/>
      <c r="D15" s="31"/>
      <c r="E15" s="36"/>
      <c r="F15" s="32"/>
      <c r="G15" s="33">
        <v>1212</v>
      </c>
      <c r="H15" s="35"/>
      <c r="I15" s="33">
        <v>1424</v>
      </c>
      <c r="J15" s="37"/>
      <c r="K15" s="29">
        <v>1142</v>
      </c>
      <c r="L15" s="35"/>
      <c r="M15" s="29">
        <v>1346</v>
      </c>
    </row>
    <row r="16" spans="1:13" ht="19.8">
      <c r="A16" s="31"/>
      <c r="B16" s="31" t="s">
        <v>19</v>
      </c>
      <c r="C16" s="31"/>
      <c r="D16" s="31"/>
      <c r="E16" s="1">
        <v>6</v>
      </c>
      <c r="F16" s="32"/>
      <c r="G16" s="34">
        <v>202329</v>
      </c>
      <c r="H16" s="35"/>
      <c r="I16" s="34">
        <v>245310</v>
      </c>
      <c r="J16" s="37"/>
      <c r="K16" s="33">
        <v>185089</v>
      </c>
      <c r="L16" s="35"/>
      <c r="M16" s="33">
        <v>222767</v>
      </c>
    </row>
    <row r="17" spans="1:13" ht="19.8">
      <c r="A17" s="31"/>
      <c r="B17" s="31" t="s">
        <v>20</v>
      </c>
      <c r="C17" s="31"/>
      <c r="D17" s="31"/>
      <c r="F17" s="32"/>
      <c r="G17" s="33">
        <v>247</v>
      </c>
      <c r="H17" s="35"/>
      <c r="I17" s="33">
        <v>606</v>
      </c>
      <c r="J17" s="37"/>
      <c r="K17" s="33">
        <v>48</v>
      </c>
      <c r="L17" s="35"/>
      <c r="M17" s="33">
        <v>0</v>
      </c>
    </row>
    <row r="18" spans="1:13" s="8" customFormat="1" ht="21.75" customHeight="1">
      <c r="A18" s="38" t="s">
        <v>21</v>
      </c>
      <c r="E18" s="9"/>
      <c r="F18" s="12"/>
      <c r="G18" s="39">
        <v>407230</v>
      </c>
      <c r="H18" s="11"/>
      <c r="I18" s="39">
        <v>455953</v>
      </c>
      <c r="J18" s="11"/>
      <c r="K18" s="39">
        <v>382846</v>
      </c>
      <c r="L18" s="11"/>
      <c r="M18" s="39">
        <v>427658</v>
      </c>
    </row>
    <row r="19" spans="1:13">
      <c r="A19" s="213" t="s">
        <v>22</v>
      </c>
      <c r="B19" s="213"/>
      <c r="C19" s="213"/>
      <c r="D19" s="213"/>
      <c r="F19" s="5"/>
      <c r="G19" s="40" t="s">
        <v>23</v>
      </c>
      <c r="H19" s="3"/>
      <c r="I19" s="34"/>
      <c r="J19" s="3"/>
      <c r="K19" s="34"/>
      <c r="L19" s="3"/>
      <c r="M19" s="34"/>
    </row>
    <row r="20" spans="1:13" ht="20.399999999999999">
      <c r="A20" s="6"/>
      <c r="B20" s="31" t="s">
        <v>24</v>
      </c>
      <c r="C20" s="6"/>
      <c r="D20" s="6"/>
      <c r="E20" s="36"/>
      <c r="F20" s="5"/>
      <c r="G20" s="33">
        <v>30563</v>
      </c>
      <c r="H20" s="3"/>
      <c r="I20" s="33">
        <v>30556</v>
      </c>
      <c r="J20" s="3"/>
      <c r="K20" s="33">
        <v>30563</v>
      </c>
      <c r="L20" s="3"/>
      <c r="M20" s="33">
        <v>30556</v>
      </c>
    </row>
    <row r="21" spans="1:13" ht="20.399999999999999">
      <c r="A21" s="6"/>
      <c r="B21" s="31" t="s">
        <v>25</v>
      </c>
      <c r="C21" s="6"/>
      <c r="D21" s="6"/>
      <c r="E21" s="1">
        <v>7</v>
      </c>
      <c r="F21" s="5"/>
      <c r="G21" s="33">
        <v>0</v>
      </c>
      <c r="H21" s="3"/>
      <c r="I21" s="33">
        <v>0</v>
      </c>
      <c r="J21" s="3"/>
      <c r="K21" s="33">
        <v>1000</v>
      </c>
      <c r="L21" s="3"/>
      <c r="M21" s="33">
        <v>1000</v>
      </c>
    </row>
    <row r="22" spans="1:13" ht="20.399999999999999">
      <c r="A22" s="6"/>
      <c r="B22" s="31" t="s">
        <v>26</v>
      </c>
      <c r="C22" s="6"/>
      <c r="D22" s="6"/>
      <c r="E22" s="1">
        <v>8</v>
      </c>
      <c r="F22" s="5"/>
      <c r="G22" s="33">
        <v>9927</v>
      </c>
      <c r="H22" s="3"/>
      <c r="I22" s="33">
        <v>9733</v>
      </c>
      <c r="J22" s="3"/>
      <c r="K22" s="33">
        <v>0</v>
      </c>
      <c r="L22" s="3"/>
      <c r="M22" s="33">
        <v>0</v>
      </c>
    </row>
    <row r="23" spans="1:13" ht="19.8">
      <c r="A23" s="31"/>
      <c r="B23" s="31" t="s">
        <v>27</v>
      </c>
      <c r="C23" s="31"/>
      <c r="D23" s="31"/>
      <c r="E23" s="36"/>
      <c r="G23" s="33">
        <v>815</v>
      </c>
      <c r="H23" s="3"/>
      <c r="I23" s="33">
        <v>1029</v>
      </c>
      <c r="J23" s="3"/>
      <c r="K23" s="33">
        <v>759</v>
      </c>
      <c r="L23" s="3"/>
      <c r="M23" s="33">
        <v>957</v>
      </c>
    </row>
    <row r="24" spans="1:13" ht="19.8">
      <c r="A24" s="31"/>
      <c r="B24" s="31" t="s">
        <v>28</v>
      </c>
      <c r="C24" s="31"/>
      <c r="D24" s="31"/>
      <c r="E24" s="1">
        <v>4</v>
      </c>
      <c r="F24" s="5"/>
      <c r="G24" s="34">
        <v>0</v>
      </c>
      <c r="H24" s="3"/>
      <c r="I24" s="34">
        <v>0</v>
      </c>
      <c r="J24" s="3"/>
      <c r="K24" s="33">
        <v>2000</v>
      </c>
      <c r="L24" s="3"/>
      <c r="M24" s="33">
        <v>2000</v>
      </c>
    </row>
    <row r="25" spans="1:13" ht="19.8">
      <c r="A25" s="31"/>
      <c r="B25" s="31" t="s">
        <v>29</v>
      </c>
      <c r="C25" s="31"/>
      <c r="D25" s="31"/>
      <c r="E25" s="1">
        <v>9</v>
      </c>
      <c r="G25" s="33">
        <v>4331</v>
      </c>
      <c r="H25" s="3"/>
      <c r="I25" s="33">
        <v>4435</v>
      </c>
      <c r="J25" s="3"/>
      <c r="K25" s="29">
        <v>4331</v>
      </c>
      <c r="L25" s="3"/>
      <c r="M25" s="29">
        <v>4435</v>
      </c>
    </row>
    <row r="26" spans="1:13" ht="19.8">
      <c r="A26" s="31"/>
      <c r="B26" s="31" t="s">
        <v>30</v>
      </c>
      <c r="C26" s="31"/>
      <c r="D26" s="31"/>
      <c r="E26" s="1">
        <v>10</v>
      </c>
      <c r="F26" s="32"/>
      <c r="G26" s="33">
        <v>88441</v>
      </c>
      <c r="H26" s="35"/>
      <c r="I26" s="33">
        <v>89421</v>
      </c>
      <c r="J26" s="35"/>
      <c r="K26" s="33">
        <v>86759</v>
      </c>
      <c r="L26" s="35"/>
      <c r="M26" s="33">
        <v>87580</v>
      </c>
    </row>
    <row r="27" spans="1:13" ht="19.8">
      <c r="A27" s="31"/>
      <c r="B27" s="31" t="s">
        <v>31</v>
      </c>
      <c r="C27" s="31"/>
      <c r="D27" s="31"/>
      <c r="E27" s="1">
        <v>11</v>
      </c>
      <c r="F27" s="32"/>
      <c r="G27" s="33">
        <v>5641</v>
      </c>
      <c r="H27" s="35"/>
      <c r="I27" s="33">
        <v>5969</v>
      </c>
      <c r="J27" s="35"/>
      <c r="K27" s="33">
        <v>5641</v>
      </c>
      <c r="L27" s="35"/>
      <c r="M27" s="33">
        <v>5969</v>
      </c>
    </row>
    <row r="28" spans="1:13" ht="19.8">
      <c r="A28" s="31"/>
      <c r="B28" s="31" t="s">
        <v>32</v>
      </c>
      <c r="C28" s="31"/>
      <c r="D28" s="31"/>
      <c r="F28" s="32"/>
      <c r="G28" s="33">
        <v>1252</v>
      </c>
      <c r="H28" s="35"/>
      <c r="I28" s="33">
        <v>875</v>
      </c>
      <c r="J28" s="35"/>
      <c r="K28" s="33">
        <v>1252</v>
      </c>
      <c r="L28" s="35"/>
      <c r="M28" s="33">
        <v>875</v>
      </c>
    </row>
    <row r="29" spans="1:13" ht="19.8">
      <c r="A29" s="31"/>
      <c r="B29" s="41" t="s">
        <v>33</v>
      </c>
      <c r="C29" s="31"/>
      <c r="D29" s="31"/>
      <c r="E29" s="1">
        <v>12</v>
      </c>
      <c r="F29" s="32"/>
      <c r="G29" s="29">
        <v>39623</v>
      </c>
      <c r="H29" s="35"/>
      <c r="I29" s="29">
        <v>40804</v>
      </c>
      <c r="J29" s="35"/>
      <c r="K29" s="29">
        <v>38408</v>
      </c>
      <c r="L29" s="35"/>
      <c r="M29" s="29">
        <v>38509</v>
      </c>
    </row>
    <row r="30" spans="1:13" ht="19.8">
      <c r="A30" s="31"/>
      <c r="B30" s="31" t="s">
        <v>34</v>
      </c>
      <c r="C30" s="31"/>
      <c r="D30" s="31"/>
      <c r="E30" s="36"/>
      <c r="G30" s="29">
        <v>22</v>
      </c>
      <c r="H30" s="3"/>
      <c r="I30" s="29">
        <v>43</v>
      </c>
      <c r="J30" s="3"/>
      <c r="K30" s="29">
        <v>22</v>
      </c>
      <c r="L30" s="3"/>
      <c r="M30" s="29">
        <v>43</v>
      </c>
    </row>
    <row r="31" spans="1:13" s="8" customFormat="1" ht="20.399999999999999">
      <c r="A31" s="38" t="s">
        <v>35</v>
      </c>
      <c r="E31" s="9"/>
      <c r="F31" s="13"/>
      <c r="G31" s="39">
        <v>180615</v>
      </c>
      <c r="H31" s="11"/>
      <c r="I31" s="39">
        <v>182865</v>
      </c>
      <c r="J31" s="11"/>
      <c r="K31" s="39">
        <v>170735</v>
      </c>
      <c r="L31" s="11"/>
      <c r="M31" s="39">
        <v>171924</v>
      </c>
    </row>
    <row r="32" spans="1:13" s="8" customFormat="1" ht="21" thickBot="1">
      <c r="A32" s="8" t="s">
        <v>36</v>
      </c>
      <c r="E32" s="9"/>
      <c r="F32" s="10"/>
      <c r="G32" s="43">
        <v>587845</v>
      </c>
      <c r="H32" s="11"/>
      <c r="I32" s="43">
        <v>638818</v>
      </c>
      <c r="J32" s="44"/>
      <c r="K32" s="43">
        <v>553581</v>
      </c>
      <c r="L32" s="11"/>
      <c r="M32" s="43">
        <v>599582</v>
      </c>
    </row>
    <row r="33" spans="1:13" s="8" customFormat="1" ht="24" thickTop="1">
      <c r="E33" s="9"/>
      <c r="F33" s="10"/>
      <c r="G33" s="40"/>
      <c r="H33" s="11"/>
      <c r="I33" s="45"/>
      <c r="J33" s="44"/>
      <c r="K33" s="45"/>
      <c r="L33" s="11"/>
      <c r="M33" s="46"/>
    </row>
    <row r="34" spans="1:13" s="8" customFormat="1">
      <c r="E34" s="9"/>
      <c r="F34" s="10"/>
      <c r="G34" s="40"/>
      <c r="H34" s="11"/>
      <c r="I34" s="45"/>
      <c r="J34" s="44"/>
      <c r="K34" s="45"/>
      <c r="L34" s="11"/>
      <c r="M34" s="46"/>
    </row>
    <row r="35" spans="1:13" s="8" customFormat="1">
      <c r="E35" s="9"/>
      <c r="F35" s="10"/>
      <c r="G35" s="40"/>
      <c r="H35" s="11"/>
      <c r="I35" s="45"/>
      <c r="J35" s="44"/>
      <c r="K35" s="45"/>
      <c r="L35" s="11"/>
      <c r="M35" s="45"/>
    </row>
    <row r="36" spans="1:13" s="8" customFormat="1">
      <c r="E36" s="9"/>
      <c r="F36" s="10"/>
      <c r="G36" s="40"/>
      <c r="H36" s="11"/>
      <c r="I36" s="45"/>
      <c r="J36" s="44"/>
      <c r="K36" s="45"/>
      <c r="L36" s="11"/>
      <c r="M36" s="45"/>
    </row>
    <row r="37" spans="1:13" s="8" customFormat="1">
      <c r="E37" s="9"/>
      <c r="F37" s="10"/>
      <c r="G37" s="40"/>
      <c r="H37" s="11"/>
      <c r="I37" s="45"/>
      <c r="J37" s="44"/>
      <c r="K37" s="45"/>
      <c r="L37" s="11"/>
      <c r="M37" s="45"/>
    </row>
    <row r="38" spans="1:13" s="8" customFormat="1">
      <c r="E38" s="9"/>
      <c r="F38" s="10"/>
      <c r="G38" s="40"/>
      <c r="H38" s="11"/>
      <c r="I38" s="45"/>
      <c r="J38" s="44"/>
      <c r="K38" s="45"/>
      <c r="L38" s="11"/>
      <c r="M38" s="45"/>
    </row>
    <row r="39" spans="1:13" s="8" customFormat="1">
      <c r="E39" s="9"/>
      <c r="F39" s="10"/>
      <c r="G39" s="40"/>
      <c r="H39" s="11"/>
      <c r="I39" s="45"/>
      <c r="J39" s="44"/>
      <c r="K39" s="45"/>
      <c r="L39" s="11"/>
      <c r="M39" s="45"/>
    </row>
    <row r="40" spans="1:13" s="8" customFormat="1">
      <c r="E40" s="9"/>
      <c r="F40" s="10"/>
      <c r="G40" s="40"/>
      <c r="H40" s="11"/>
      <c r="I40" s="45"/>
      <c r="J40" s="44"/>
      <c r="K40" s="45"/>
      <c r="L40" s="11"/>
      <c r="M40" s="45"/>
    </row>
    <row r="41" spans="1:13" s="8" customFormat="1">
      <c r="E41" s="9"/>
      <c r="F41" s="10"/>
      <c r="G41" s="40"/>
      <c r="H41" s="11"/>
      <c r="I41" s="45"/>
      <c r="J41" s="44"/>
      <c r="K41" s="45"/>
      <c r="L41" s="11"/>
      <c r="M41" s="45"/>
    </row>
    <row r="42" spans="1:13" s="8" customFormat="1">
      <c r="E42" s="9"/>
      <c r="F42" s="10"/>
      <c r="G42" s="40"/>
      <c r="H42" s="11"/>
      <c r="I42" s="45"/>
      <c r="J42" s="44"/>
      <c r="K42" s="45"/>
      <c r="L42" s="11"/>
      <c r="M42" s="45"/>
    </row>
    <row r="43" spans="1:13" s="8" customFormat="1">
      <c r="E43" s="9"/>
      <c r="F43" s="10"/>
      <c r="G43" s="40"/>
      <c r="H43" s="11"/>
      <c r="I43" s="45"/>
      <c r="J43" s="44"/>
      <c r="K43" s="45"/>
      <c r="L43" s="11"/>
      <c r="M43" s="45"/>
    </row>
    <row r="44" spans="1:13" s="8" customFormat="1">
      <c r="E44" s="9"/>
      <c r="F44" s="10"/>
      <c r="G44" s="40"/>
      <c r="H44" s="11"/>
      <c r="I44" s="45"/>
      <c r="J44" s="44"/>
      <c r="K44" s="45"/>
      <c r="L44" s="11"/>
      <c r="M44" s="45"/>
    </row>
    <row r="45" spans="1:13" s="8" customFormat="1">
      <c r="E45" s="9"/>
      <c r="F45" s="10"/>
      <c r="G45" s="40"/>
      <c r="H45" s="11"/>
      <c r="I45" s="45"/>
      <c r="J45" s="44"/>
      <c r="K45" s="45"/>
      <c r="L45" s="11"/>
      <c r="M45" s="45"/>
    </row>
    <row r="46" spans="1:13" s="8" customFormat="1" ht="20.25" customHeight="1">
      <c r="A46" s="213" t="s">
        <v>37</v>
      </c>
      <c r="B46" s="213"/>
      <c r="C46" s="213"/>
      <c r="D46" s="213"/>
      <c r="E46" s="48"/>
      <c r="F46" s="49"/>
      <c r="G46" s="40"/>
      <c r="H46" s="50"/>
      <c r="I46" s="51"/>
      <c r="J46" s="52"/>
      <c r="K46" s="46"/>
      <c r="L46" s="11"/>
      <c r="M46" s="46"/>
    </row>
    <row r="47" spans="1:13" s="8" customFormat="1" ht="20.25" customHeight="1">
      <c r="A47" s="8" t="s">
        <v>38</v>
      </c>
      <c r="B47" s="53"/>
      <c r="C47" s="53"/>
      <c r="D47" s="53"/>
      <c r="F47" s="53"/>
      <c r="G47" s="40"/>
      <c r="H47" s="11"/>
      <c r="I47" s="46"/>
      <c r="J47" s="11"/>
      <c r="K47" s="46"/>
      <c r="L47" s="11"/>
      <c r="M47" s="46"/>
    </row>
    <row r="48" spans="1:13" ht="20.25" customHeight="1">
      <c r="B48" s="54" t="s">
        <v>39</v>
      </c>
      <c r="C48" s="54"/>
      <c r="D48" s="54"/>
      <c r="E48" s="55">
        <v>13</v>
      </c>
      <c r="F48" s="54"/>
      <c r="G48" s="29">
        <v>58225</v>
      </c>
      <c r="H48" s="3"/>
      <c r="I48" s="29">
        <v>104534</v>
      </c>
      <c r="J48" s="3"/>
      <c r="K48" s="29">
        <v>58225</v>
      </c>
      <c r="L48" s="3"/>
      <c r="M48" s="29">
        <v>104534</v>
      </c>
    </row>
    <row r="49" spans="1:13" ht="20.25" customHeight="1">
      <c r="A49" s="31"/>
      <c r="B49" s="54" t="s">
        <v>40</v>
      </c>
      <c r="C49" s="54"/>
      <c r="D49" s="54"/>
      <c r="E49" s="55" t="s">
        <v>41</v>
      </c>
      <c r="F49" s="54"/>
      <c r="G49" s="29">
        <v>107438</v>
      </c>
      <c r="H49" s="35"/>
      <c r="I49" s="29">
        <v>126694</v>
      </c>
      <c r="J49" s="3"/>
      <c r="K49" s="34">
        <v>95266</v>
      </c>
      <c r="L49" s="35"/>
      <c r="M49" s="34">
        <v>109762</v>
      </c>
    </row>
    <row r="50" spans="1:13" ht="20.25" customHeight="1">
      <c r="A50" s="31"/>
      <c r="B50" s="54" t="s">
        <v>42</v>
      </c>
      <c r="C50" s="54"/>
      <c r="D50" s="54"/>
      <c r="G50" s="29"/>
      <c r="H50" s="3"/>
      <c r="I50" s="29"/>
      <c r="J50" s="3"/>
      <c r="K50" s="29"/>
      <c r="L50" s="3"/>
      <c r="M50" s="29"/>
    </row>
    <row r="51" spans="1:13" ht="20.25" customHeight="1">
      <c r="A51" s="31"/>
      <c r="B51" s="54"/>
      <c r="C51" s="54" t="s">
        <v>43</v>
      </c>
      <c r="D51" s="54"/>
      <c r="E51" s="1">
        <v>15</v>
      </c>
      <c r="F51" s="54"/>
      <c r="G51" s="29">
        <v>0</v>
      </c>
      <c r="H51" s="35"/>
      <c r="I51" s="29">
        <v>615</v>
      </c>
      <c r="J51" s="3"/>
      <c r="K51" s="29">
        <v>0</v>
      </c>
      <c r="L51" s="35"/>
      <c r="M51" s="29">
        <v>615</v>
      </c>
    </row>
    <row r="52" spans="1:13" ht="20.25" customHeight="1">
      <c r="A52" s="31"/>
      <c r="B52" s="54" t="s">
        <v>44</v>
      </c>
      <c r="C52" s="54"/>
      <c r="D52" s="54"/>
      <c r="E52" s="54"/>
      <c r="F52" s="54"/>
      <c r="G52" s="29"/>
      <c r="H52" s="35"/>
      <c r="I52" s="29"/>
      <c r="J52" s="3"/>
      <c r="K52" s="29"/>
      <c r="L52" s="35"/>
      <c r="M52" s="29"/>
    </row>
    <row r="53" spans="1:13" ht="20.25" customHeight="1">
      <c r="A53" s="31"/>
      <c r="B53" s="54"/>
      <c r="C53" s="54" t="s">
        <v>43</v>
      </c>
      <c r="D53" s="54"/>
      <c r="E53" s="1">
        <v>16</v>
      </c>
      <c r="F53" s="54"/>
      <c r="G53" s="29">
        <v>1824</v>
      </c>
      <c r="H53" s="35"/>
      <c r="I53" s="29">
        <v>1837</v>
      </c>
      <c r="J53" s="3"/>
      <c r="K53" s="29">
        <v>1824</v>
      </c>
      <c r="L53" s="35"/>
      <c r="M53" s="29">
        <v>1837</v>
      </c>
    </row>
    <row r="54" spans="1:13" ht="20.25" customHeight="1">
      <c r="A54" s="31"/>
      <c r="B54" s="54" t="s">
        <v>45</v>
      </c>
      <c r="C54" s="54"/>
      <c r="D54" s="54"/>
      <c r="F54" s="54"/>
      <c r="G54" s="29">
        <v>9094</v>
      </c>
      <c r="H54" s="35"/>
      <c r="I54" s="29">
        <v>6021</v>
      </c>
      <c r="J54" s="3"/>
      <c r="K54" s="29">
        <v>9094</v>
      </c>
      <c r="L54" s="35"/>
      <c r="M54" s="29">
        <v>6021</v>
      </c>
    </row>
    <row r="55" spans="1:13" ht="20.25" customHeight="1">
      <c r="A55" s="31"/>
      <c r="B55" s="54" t="s">
        <v>46</v>
      </c>
      <c r="C55" s="54"/>
      <c r="D55" s="54"/>
      <c r="E55" s="55"/>
      <c r="F55" s="54"/>
      <c r="G55" s="29"/>
      <c r="H55" s="3"/>
      <c r="I55" s="29"/>
      <c r="J55" s="3"/>
      <c r="K55" s="29"/>
      <c r="L55" s="3"/>
      <c r="M55" s="29"/>
    </row>
    <row r="56" spans="1:13" ht="19.8">
      <c r="A56" s="31"/>
      <c r="B56" s="54"/>
      <c r="C56" s="54" t="s">
        <v>47</v>
      </c>
      <c r="D56" s="54"/>
      <c r="E56" s="55"/>
      <c r="F56" s="54"/>
      <c r="G56" s="56">
        <v>2309</v>
      </c>
      <c r="H56" s="35"/>
      <c r="I56" s="56">
        <v>2193</v>
      </c>
      <c r="J56" s="3"/>
      <c r="K56" s="29">
        <v>1689</v>
      </c>
      <c r="L56" s="35"/>
      <c r="M56" s="29">
        <v>1689</v>
      </c>
    </row>
    <row r="57" spans="1:13" s="8" customFormat="1" ht="20.25" customHeight="1">
      <c r="A57" s="53" t="s">
        <v>48</v>
      </c>
      <c r="B57" s="53"/>
      <c r="C57" s="53"/>
      <c r="D57" s="53"/>
      <c r="E57" s="53"/>
      <c r="F57" s="53"/>
      <c r="G57" s="39">
        <v>178890</v>
      </c>
      <c r="H57" s="11"/>
      <c r="I57" s="39">
        <v>241894</v>
      </c>
      <c r="J57" s="11"/>
      <c r="K57" s="39">
        <v>166098</v>
      </c>
      <c r="L57" s="11"/>
      <c r="M57" s="39">
        <v>224458</v>
      </c>
    </row>
    <row r="58" spans="1:13" s="8" customFormat="1" ht="20.25" customHeight="1">
      <c r="A58" s="53" t="s">
        <v>49</v>
      </c>
      <c r="B58" s="53"/>
      <c r="C58" s="53"/>
      <c r="D58" s="53"/>
      <c r="E58" s="53"/>
      <c r="F58" s="53"/>
      <c r="G58" s="46"/>
      <c r="H58" s="11"/>
      <c r="I58" s="46"/>
      <c r="J58" s="11"/>
      <c r="K58" s="46"/>
      <c r="L58" s="11"/>
      <c r="M58" s="29"/>
    </row>
    <row r="59" spans="1:13" ht="20.25" customHeight="1">
      <c r="A59" s="54"/>
      <c r="B59" s="54" t="s">
        <v>50</v>
      </c>
      <c r="C59" s="54"/>
      <c r="D59" s="54"/>
      <c r="E59" s="1">
        <v>16</v>
      </c>
      <c r="F59" s="54"/>
      <c r="G59" s="29">
        <v>2629</v>
      </c>
      <c r="H59" s="3"/>
      <c r="I59" s="29">
        <v>3068</v>
      </c>
      <c r="J59" s="3"/>
      <c r="K59" s="56">
        <v>2629</v>
      </c>
      <c r="L59" s="3"/>
      <c r="M59" s="56">
        <v>3068</v>
      </c>
    </row>
    <row r="60" spans="1:13" ht="20.25" customHeight="1">
      <c r="A60" s="54"/>
      <c r="B60" s="54" t="s">
        <v>51</v>
      </c>
      <c r="C60" s="54"/>
      <c r="D60" s="54"/>
      <c r="E60" s="1">
        <v>17</v>
      </c>
      <c r="F60" s="54"/>
      <c r="G60" s="29">
        <v>36470</v>
      </c>
      <c r="H60" s="3"/>
      <c r="I60" s="29">
        <v>40291</v>
      </c>
      <c r="J60" s="3"/>
      <c r="K60" s="56">
        <v>36034</v>
      </c>
      <c r="L60" s="3"/>
      <c r="M60" s="56">
        <v>36300</v>
      </c>
    </row>
    <row r="61" spans="1:13" ht="20.25" customHeight="1">
      <c r="A61" s="54"/>
      <c r="B61" s="54" t="s">
        <v>52</v>
      </c>
      <c r="C61" s="54"/>
      <c r="D61" s="54"/>
      <c r="F61" s="54"/>
      <c r="G61" s="29">
        <v>0</v>
      </c>
      <c r="H61" s="3"/>
      <c r="I61" s="29">
        <v>1</v>
      </c>
      <c r="J61" s="3"/>
      <c r="K61" s="56">
        <v>0</v>
      </c>
      <c r="L61" s="3"/>
      <c r="M61" s="56">
        <v>1</v>
      </c>
    </row>
    <row r="62" spans="1:13" s="8" customFormat="1" ht="20.25" customHeight="1">
      <c r="A62" s="53" t="s">
        <v>53</v>
      </c>
      <c r="B62" s="53"/>
      <c r="C62" s="53"/>
      <c r="D62" s="53"/>
      <c r="E62" s="53"/>
      <c r="G62" s="39">
        <v>39099</v>
      </c>
      <c r="H62" s="11"/>
      <c r="I62" s="39">
        <v>43360</v>
      </c>
      <c r="J62" s="11"/>
      <c r="K62" s="39">
        <v>38663</v>
      </c>
      <c r="L62" s="11"/>
      <c r="M62" s="39">
        <v>39369</v>
      </c>
    </row>
    <row r="63" spans="1:13" s="8" customFormat="1" ht="20.25" customHeight="1">
      <c r="A63" s="53" t="s">
        <v>54</v>
      </c>
      <c r="B63" s="53"/>
      <c r="C63" s="53"/>
      <c r="D63" s="53"/>
      <c r="E63" s="53"/>
      <c r="G63" s="39">
        <v>217989</v>
      </c>
      <c r="H63" s="11"/>
      <c r="I63" s="39">
        <v>285254</v>
      </c>
      <c r="J63" s="11"/>
      <c r="K63" s="39">
        <v>204761</v>
      </c>
      <c r="L63" s="11"/>
      <c r="M63" s="39">
        <v>263827</v>
      </c>
    </row>
    <row r="64" spans="1:13" s="8" customFormat="1" ht="20.25" customHeight="1">
      <c r="A64" s="53"/>
      <c r="B64" s="53"/>
      <c r="C64" s="53"/>
      <c r="D64" s="53"/>
      <c r="E64" s="53"/>
      <c r="G64" s="45"/>
      <c r="H64" s="47"/>
      <c r="I64" s="45"/>
      <c r="J64" s="11"/>
      <c r="K64" s="45"/>
      <c r="L64" s="47"/>
      <c r="M64" s="45"/>
    </row>
    <row r="65" spans="1:13" s="8" customFormat="1" ht="19.5" customHeight="1">
      <c r="A65" s="53"/>
      <c r="B65" s="53"/>
      <c r="C65" s="53"/>
      <c r="D65" s="53"/>
      <c r="E65" s="53"/>
      <c r="G65" s="58"/>
      <c r="H65" s="47"/>
      <c r="I65" s="45"/>
      <c r="J65" s="11"/>
      <c r="K65" s="45"/>
      <c r="L65" s="47"/>
      <c r="M65" s="45"/>
    </row>
    <row r="66" spans="1:13" s="8" customFormat="1" ht="20.25" customHeight="1">
      <c r="A66" s="53"/>
      <c r="B66" s="53"/>
      <c r="C66" s="53"/>
      <c r="D66" s="53"/>
      <c r="E66" s="53"/>
      <c r="G66" s="58"/>
      <c r="H66" s="47"/>
      <c r="I66" s="45"/>
      <c r="J66" s="11"/>
      <c r="K66" s="45"/>
      <c r="L66" s="47"/>
      <c r="M66" s="45"/>
    </row>
    <row r="67" spans="1:13" s="8" customFormat="1" ht="20.25" customHeight="1">
      <c r="A67" s="53"/>
      <c r="B67" s="53"/>
      <c r="C67" s="53"/>
      <c r="D67" s="53"/>
      <c r="E67" s="53"/>
      <c r="G67" s="58"/>
      <c r="H67" s="47"/>
      <c r="I67" s="45"/>
      <c r="J67" s="11"/>
      <c r="K67" s="45"/>
      <c r="L67" s="47"/>
      <c r="M67" s="45"/>
    </row>
    <row r="68" spans="1:13" s="8" customFormat="1" ht="20.25" customHeight="1">
      <c r="A68" s="53"/>
      <c r="B68" s="53"/>
      <c r="C68" s="53"/>
      <c r="D68" s="53"/>
      <c r="E68" s="53"/>
      <c r="G68" s="58"/>
      <c r="H68" s="47"/>
      <c r="I68" s="45"/>
      <c r="J68" s="11"/>
      <c r="K68" s="45"/>
      <c r="L68" s="47"/>
      <c r="M68" s="45"/>
    </row>
    <row r="69" spans="1:13" s="8" customFormat="1" ht="20.25" customHeight="1">
      <c r="A69" s="53"/>
      <c r="B69" s="53"/>
      <c r="C69" s="53"/>
      <c r="D69" s="53"/>
      <c r="E69" s="53"/>
      <c r="G69" s="58"/>
      <c r="H69" s="47"/>
      <c r="I69" s="45"/>
      <c r="J69" s="11"/>
      <c r="K69" s="45"/>
      <c r="L69" s="47"/>
      <c r="M69" s="45"/>
    </row>
    <row r="70" spans="1:13" s="8" customFormat="1" ht="20.25" customHeight="1">
      <c r="A70" s="53"/>
      <c r="B70" s="53"/>
      <c r="C70" s="53"/>
      <c r="D70" s="53"/>
      <c r="E70" s="53"/>
      <c r="G70" s="58"/>
      <c r="H70" s="47"/>
      <c r="I70" s="45"/>
      <c r="J70" s="11"/>
      <c r="K70" s="45"/>
      <c r="L70" s="47"/>
      <c r="M70" s="45"/>
    </row>
    <row r="71" spans="1:13" s="8" customFormat="1" ht="20.25" customHeight="1">
      <c r="A71" s="53"/>
      <c r="B71" s="53"/>
      <c r="C71" s="53"/>
      <c r="D71" s="53"/>
      <c r="E71" s="53"/>
      <c r="G71" s="58"/>
      <c r="H71" s="47"/>
      <c r="I71" s="45"/>
      <c r="J71" s="11"/>
      <c r="K71" s="45"/>
      <c r="L71" s="47"/>
      <c r="M71" s="45"/>
    </row>
    <row r="72" spans="1:13" s="8" customFormat="1" ht="20.25" customHeight="1">
      <c r="A72" s="53"/>
      <c r="B72" s="53"/>
      <c r="C72" s="53"/>
      <c r="D72" s="53"/>
      <c r="E72" s="53"/>
      <c r="G72" s="58"/>
      <c r="H72" s="47"/>
      <c r="I72" s="45"/>
      <c r="J72" s="11"/>
      <c r="K72" s="45"/>
      <c r="L72" s="47"/>
      <c r="M72" s="45"/>
    </row>
    <row r="73" spans="1:13" s="8" customFormat="1" ht="20.25" customHeight="1">
      <c r="A73" s="53"/>
      <c r="B73" s="53"/>
      <c r="C73" s="53"/>
      <c r="D73" s="53"/>
      <c r="E73" s="53"/>
      <c r="G73" s="58"/>
      <c r="H73" s="47"/>
      <c r="I73" s="45"/>
      <c r="J73" s="11"/>
      <c r="K73" s="45"/>
      <c r="L73" s="47"/>
      <c r="M73" s="45"/>
    </row>
    <row r="74" spans="1:13" s="8" customFormat="1" ht="20.25" customHeight="1">
      <c r="A74" s="53"/>
      <c r="B74" s="53"/>
      <c r="C74" s="53"/>
      <c r="D74" s="53"/>
      <c r="E74" s="53"/>
      <c r="G74" s="58"/>
      <c r="H74" s="47"/>
      <c r="I74" s="45"/>
      <c r="J74" s="11"/>
      <c r="K74" s="45"/>
      <c r="L74" s="47"/>
      <c r="M74" s="45"/>
    </row>
    <row r="75" spans="1:13" s="8" customFormat="1" ht="20.25" customHeight="1">
      <c r="A75" s="53"/>
      <c r="B75" s="53"/>
      <c r="C75" s="53"/>
      <c r="D75" s="53"/>
      <c r="E75" s="53"/>
      <c r="G75" s="58"/>
      <c r="H75" s="47"/>
      <c r="I75" s="45"/>
      <c r="J75" s="11"/>
      <c r="K75" s="45"/>
      <c r="L75" s="47"/>
      <c r="M75" s="45"/>
    </row>
    <row r="76" spans="1:13" s="8" customFormat="1" ht="20.25" customHeight="1">
      <c r="A76" s="53"/>
      <c r="B76" s="53"/>
      <c r="C76" s="53"/>
      <c r="D76" s="53"/>
      <c r="E76" s="53"/>
      <c r="G76" s="58"/>
      <c r="H76" s="47"/>
      <c r="I76" s="45"/>
      <c r="J76" s="11"/>
      <c r="K76" s="45"/>
      <c r="L76" s="47"/>
      <c r="M76" s="45"/>
    </row>
    <row r="77" spans="1:13" s="8" customFormat="1" ht="20.25" customHeight="1">
      <c r="A77" s="53"/>
      <c r="B77" s="53"/>
      <c r="C77" s="53"/>
      <c r="D77" s="53"/>
      <c r="E77" s="53"/>
      <c r="G77" s="58"/>
      <c r="H77" s="47"/>
      <c r="I77" s="45"/>
      <c r="J77" s="11"/>
      <c r="K77" s="45"/>
      <c r="L77" s="47"/>
      <c r="M77" s="45"/>
    </row>
    <row r="78" spans="1:13" s="8" customFormat="1" ht="20.25" customHeight="1">
      <c r="A78" s="53"/>
      <c r="B78" s="53"/>
      <c r="C78" s="53"/>
      <c r="D78" s="53"/>
      <c r="E78" s="53"/>
      <c r="G78" s="58"/>
      <c r="H78" s="47"/>
      <c r="I78" s="45"/>
      <c r="J78" s="11"/>
      <c r="K78" s="45"/>
      <c r="L78" s="47"/>
      <c r="M78" s="45"/>
    </row>
    <row r="79" spans="1:13" s="8" customFormat="1" ht="20.25" customHeight="1">
      <c r="A79" s="53"/>
      <c r="B79" s="53"/>
      <c r="C79" s="53"/>
      <c r="D79" s="53"/>
      <c r="E79" s="53"/>
      <c r="G79" s="58"/>
      <c r="H79" s="47"/>
      <c r="I79" s="45"/>
      <c r="J79" s="11"/>
      <c r="K79" s="45"/>
      <c r="L79" s="47"/>
      <c r="M79" s="45"/>
    </row>
    <row r="80" spans="1:13" s="8" customFormat="1" ht="20.25" customHeight="1">
      <c r="A80" s="53"/>
      <c r="B80" s="53"/>
      <c r="C80" s="53"/>
      <c r="D80" s="53"/>
      <c r="E80" s="53"/>
      <c r="G80" s="58"/>
      <c r="H80" s="47"/>
      <c r="I80" s="45"/>
      <c r="J80" s="11"/>
      <c r="K80" s="45"/>
      <c r="L80" s="47"/>
      <c r="M80" s="45"/>
    </row>
    <row r="81" spans="1:13" s="8" customFormat="1" ht="20.25" customHeight="1">
      <c r="A81" s="53"/>
      <c r="B81" s="53"/>
      <c r="C81" s="53"/>
      <c r="D81" s="53"/>
      <c r="E81" s="53"/>
      <c r="G81" s="58"/>
      <c r="H81" s="47"/>
      <c r="I81" s="45"/>
      <c r="J81" s="11"/>
      <c r="K81" s="45"/>
      <c r="L81" s="47"/>
      <c r="M81" s="45"/>
    </row>
    <row r="82" spans="1:13" s="8" customFormat="1" ht="20.25" customHeight="1">
      <c r="A82" s="53"/>
      <c r="B82" s="53"/>
      <c r="C82" s="53"/>
      <c r="D82" s="53"/>
      <c r="E82" s="53"/>
      <c r="G82" s="58"/>
      <c r="H82" s="47"/>
      <c r="I82" s="45"/>
      <c r="J82" s="11"/>
      <c r="K82" s="45"/>
      <c r="L82" s="47"/>
      <c r="M82" s="45"/>
    </row>
    <row r="83" spans="1:13" s="8" customFormat="1" ht="20.25" customHeight="1">
      <c r="A83" s="53"/>
      <c r="B83" s="53"/>
      <c r="C83" s="53"/>
      <c r="D83" s="53"/>
      <c r="E83" s="53"/>
      <c r="G83" s="58"/>
      <c r="H83" s="47"/>
      <c r="I83" s="45"/>
      <c r="J83" s="11"/>
      <c r="K83" s="45"/>
      <c r="L83" s="47"/>
      <c r="M83" s="45"/>
    </row>
    <row r="84" spans="1:13" s="8" customFormat="1" ht="20.25" customHeight="1">
      <c r="A84" s="53" t="s">
        <v>55</v>
      </c>
      <c r="B84" s="53"/>
      <c r="C84" s="53"/>
      <c r="D84" s="53"/>
      <c r="E84" s="53"/>
      <c r="F84" s="53"/>
      <c r="G84" s="58"/>
      <c r="H84" s="47"/>
      <c r="I84" s="46"/>
      <c r="J84" s="11"/>
      <c r="K84" s="12"/>
      <c r="L84" s="47"/>
      <c r="M84" s="46"/>
    </row>
    <row r="85" spans="1:13" ht="20.25" customHeight="1">
      <c r="A85" s="54"/>
      <c r="B85" s="54" t="s">
        <v>56</v>
      </c>
      <c r="C85" s="54"/>
      <c r="D85" s="54"/>
      <c r="E85" s="55"/>
      <c r="F85" s="54"/>
      <c r="G85" s="58"/>
      <c r="H85" s="42"/>
      <c r="I85" s="29"/>
      <c r="J85" s="3"/>
      <c r="K85" s="5"/>
      <c r="L85" s="42"/>
      <c r="M85" s="29"/>
    </row>
    <row r="86" spans="1:13" ht="20.25" customHeight="1">
      <c r="A86" s="54"/>
      <c r="B86" s="54"/>
      <c r="C86" s="54" t="s">
        <v>57</v>
      </c>
      <c r="D86" s="54"/>
      <c r="F86" s="54"/>
      <c r="G86" s="59"/>
      <c r="H86" s="42"/>
      <c r="I86" s="29"/>
      <c r="J86" s="3"/>
      <c r="K86" s="5"/>
      <c r="L86" s="42"/>
      <c r="M86" s="29"/>
    </row>
    <row r="87" spans="1:13" ht="20.25" customHeight="1" thickBot="1">
      <c r="A87" s="54"/>
      <c r="B87" s="54"/>
      <c r="C87" s="54"/>
      <c r="D87" s="41" t="s">
        <v>58</v>
      </c>
      <c r="F87" s="54"/>
      <c r="G87" s="60">
        <v>202500</v>
      </c>
      <c r="H87" s="61"/>
      <c r="I87" s="60">
        <v>202500</v>
      </c>
      <c r="J87" s="3"/>
      <c r="K87" s="60">
        <v>202500</v>
      </c>
      <c r="L87" s="61"/>
      <c r="M87" s="60">
        <v>202500</v>
      </c>
    </row>
    <row r="88" spans="1:13" ht="20.25" customHeight="1" thickTop="1">
      <c r="A88" s="31"/>
      <c r="B88" s="31" t="s">
        <v>59</v>
      </c>
      <c r="C88" s="31"/>
      <c r="D88" s="41"/>
      <c r="F88" s="32"/>
      <c r="G88" s="29"/>
      <c r="H88" s="3"/>
      <c r="I88" s="29"/>
      <c r="J88" s="3"/>
      <c r="K88" s="29"/>
      <c r="L88" s="3"/>
      <c r="M88" s="29"/>
    </row>
    <row r="89" spans="1:13" s="41" customFormat="1" ht="20.25" customHeight="1">
      <c r="D89" s="41" t="s">
        <v>58</v>
      </c>
      <c r="E89" s="63"/>
      <c r="G89" s="29">
        <v>202500</v>
      </c>
      <c r="H89" s="3"/>
      <c r="I89" s="29">
        <v>202500</v>
      </c>
      <c r="J89" s="3"/>
      <c r="K89" s="29">
        <v>202500</v>
      </c>
      <c r="L89" s="3"/>
      <c r="M89" s="29">
        <v>202500</v>
      </c>
    </row>
    <row r="90" spans="1:13" ht="20.25" customHeight="1">
      <c r="A90" s="31"/>
      <c r="B90" s="31" t="s">
        <v>60</v>
      </c>
      <c r="D90" s="41"/>
      <c r="F90" s="32"/>
      <c r="G90" s="29"/>
      <c r="H90" s="3"/>
      <c r="I90" s="29"/>
      <c r="J90" s="3"/>
      <c r="K90" s="29"/>
      <c r="L90" s="3"/>
      <c r="M90" s="29"/>
    </row>
    <row r="91" spans="1:13" ht="20.25" customHeight="1">
      <c r="A91" s="31"/>
      <c r="B91" s="31"/>
      <c r="C91" s="2" t="s">
        <v>61</v>
      </c>
      <c r="D91" s="54"/>
      <c r="F91" s="32"/>
      <c r="G91" s="29">
        <v>64785</v>
      </c>
      <c r="H91" s="3"/>
      <c r="I91" s="29">
        <v>64785</v>
      </c>
      <c r="J91" s="3"/>
      <c r="K91" s="29">
        <v>64785</v>
      </c>
      <c r="L91" s="3"/>
      <c r="M91" s="29">
        <v>64785</v>
      </c>
    </row>
    <row r="92" spans="1:13" ht="20.25" customHeight="1">
      <c r="A92" s="31"/>
      <c r="B92" s="31" t="s">
        <v>62</v>
      </c>
      <c r="D92" s="54"/>
      <c r="F92" s="32"/>
      <c r="G92" s="29">
        <v>-2187</v>
      </c>
      <c r="H92" s="3"/>
      <c r="I92" s="29">
        <v>-2187</v>
      </c>
      <c r="J92" s="3"/>
      <c r="K92" s="29">
        <v>0</v>
      </c>
      <c r="L92" s="3"/>
      <c r="M92" s="29">
        <v>0</v>
      </c>
    </row>
    <row r="93" spans="1:13" ht="20.25" customHeight="1">
      <c r="A93" s="31"/>
      <c r="B93" s="31" t="s">
        <v>63</v>
      </c>
      <c r="C93" s="31"/>
      <c r="D93" s="31"/>
      <c r="F93" s="32"/>
      <c r="G93" s="29"/>
      <c r="H93" s="3"/>
      <c r="I93" s="29"/>
      <c r="J93" s="3"/>
      <c r="K93" s="29"/>
      <c r="L93" s="3"/>
      <c r="M93" s="29"/>
    </row>
    <row r="94" spans="1:13" ht="20.25" customHeight="1">
      <c r="A94" s="31"/>
      <c r="B94" s="31"/>
      <c r="C94" s="54" t="s">
        <v>64</v>
      </c>
      <c r="D94" s="31"/>
      <c r="F94" s="32"/>
      <c r="G94" s="29">
        <v>11912</v>
      </c>
      <c r="H94" s="3"/>
      <c r="I94" s="29">
        <v>11912</v>
      </c>
      <c r="J94" s="3"/>
      <c r="K94" s="29">
        <v>11912</v>
      </c>
      <c r="L94" s="3"/>
      <c r="M94" s="29">
        <v>11912</v>
      </c>
    </row>
    <row r="95" spans="1:13" ht="23.25" customHeight="1">
      <c r="A95" s="31"/>
      <c r="C95" s="2" t="s">
        <v>65</v>
      </c>
      <c r="D95" s="31"/>
      <c r="F95" s="32"/>
      <c r="G95" s="29">
        <v>93773</v>
      </c>
      <c r="H95" s="3"/>
      <c r="I95" s="29">
        <v>77498</v>
      </c>
      <c r="J95" s="3"/>
      <c r="K95" s="29">
        <v>69623</v>
      </c>
      <c r="L95" s="3"/>
      <c r="M95" s="29">
        <v>56558</v>
      </c>
    </row>
    <row r="96" spans="1:13" ht="23.25" customHeight="1">
      <c r="A96" s="31"/>
      <c r="B96" s="2" t="s">
        <v>66</v>
      </c>
      <c r="D96" s="31"/>
      <c r="F96" s="32"/>
      <c r="G96" s="57">
        <v>376</v>
      </c>
      <c r="H96" s="3"/>
      <c r="I96" s="57">
        <v>359</v>
      </c>
      <c r="J96" s="3"/>
      <c r="K96" s="57">
        <v>0</v>
      </c>
      <c r="L96" s="3"/>
      <c r="M96" s="57">
        <v>0</v>
      </c>
    </row>
    <row r="97" spans="1:13" s="8" customFormat="1" ht="20.25" customHeight="1">
      <c r="A97" s="38" t="s">
        <v>67</v>
      </c>
      <c r="E97" s="9"/>
      <c r="F97" s="10"/>
      <c r="G97" s="45">
        <v>371159</v>
      </c>
      <c r="H97" s="44"/>
      <c r="I97" s="45">
        <v>354867</v>
      </c>
      <c r="J97" s="44"/>
      <c r="K97" s="45">
        <v>348820</v>
      </c>
      <c r="L97" s="44"/>
      <c r="M97" s="45">
        <v>335755</v>
      </c>
    </row>
    <row r="98" spans="1:13" ht="20.25" customHeight="1">
      <c r="A98" s="2" t="s">
        <v>68</v>
      </c>
      <c r="F98" s="32"/>
      <c r="G98" s="29">
        <v>-1303</v>
      </c>
      <c r="H98" s="66"/>
      <c r="I98" s="29">
        <v>-1303</v>
      </c>
      <c r="J98" s="66"/>
      <c r="K98" s="29">
        <v>0</v>
      </c>
      <c r="L98" s="3"/>
      <c r="M98" s="29">
        <v>0</v>
      </c>
    </row>
    <row r="99" spans="1:13" s="8" customFormat="1" ht="20.25" customHeight="1">
      <c r="A99" s="38" t="s">
        <v>69</v>
      </c>
      <c r="E99" s="1"/>
      <c r="F99" s="10"/>
      <c r="G99" s="39">
        <v>369856</v>
      </c>
      <c r="H99" s="44"/>
      <c r="I99" s="39">
        <v>353564</v>
      </c>
      <c r="J99" s="67"/>
      <c r="K99" s="39">
        <v>348820</v>
      </c>
      <c r="L99" s="44"/>
      <c r="M99" s="39">
        <v>335755</v>
      </c>
    </row>
    <row r="100" spans="1:13" s="8" customFormat="1" ht="20.25" customHeight="1" thickBot="1">
      <c r="A100" s="8" t="s">
        <v>70</v>
      </c>
      <c r="E100" s="9"/>
      <c r="F100" s="10"/>
      <c r="G100" s="43">
        <v>587845</v>
      </c>
      <c r="H100" s="44"/>
      <c r="I100" s="43">
        <v>638818</v>
      </c>
      <c r="J100" s="44"/>
      <c r="K100" s="43">
        <v>553581</v>
      </c>
      <c r="L100" s="44"/>
      <c r="M100" s="43">
        <v>599582</v>
      </c>
    </row>
    <row r="101" spans="1:13" ht="20.25" customHeight="1" thickTop="1">
      <c r="F101" s="32"/>
      <c r="G101" s="29"/>
      <c r="H101" s="3"/>
      <c r="I101" s="29"/>
      <c r="J101" s="3"/>
      <c r="K101" s="29"/>
      <c r="L101" s="3"/>
      <c r="M101" s="29"/>
    </row>
    <row r="102" spans="1:13" ht="20.25" customHeight="1">
      <c r="F102" s="32"/>
      <c r="G102" s="42"/>
      <c r="I102" s="29"/>
      <c r="K102" s="42"/>
      <c r="M102" s="29"/>
    </row>
    <row r="103" spans="1:13" ht="20.25" customHeight="1">
      <c r="F103" s="32"/>
      <c r="G103" s="5"/>
      <c r="I103" s="29"/>
      <c r="K103" s="42"/>
      <c r="M103" s="29"/>
    </row>
    <row r="104" spans="1:13" ht="20.25" customHeight="1">
      <c r="F104" s="32"/>
      <c r="G104" s="58"/>
      <c r="I104" s="29"/>
      <c r="M104" s="29"/>
    </row>
    <row r="105" spans="1:13" ht="20.25" customHeight="1">
      <c r="F105" s="32"/>
      <c r="G105" s="58"/>
      <c r="I105" s="29"/>
      <c r="M105" s="29"/>
    </row>
    <row r="106" spans="1:13" ht="20.25" customHeight="1">
      <c r="F106" s="32"/>
      <c r="G106" s="58"/>
      <c r="I106" s="29"/>
      <c r="K106" s="42"/>
      <c r="M106" s="29"/>
    </row>
    <row r="107" spans="1:13" ht="20.25" customHeight="1">
      <c r="F107" s="32"/>
      <c r="G107" s="58"/>
      <c r="I107" s="29"/>
      <c r="M107" s="29"/>
    </row>
    <row r="108" spans="1:13" ht="20.25" customHeight="1">
      <c r="F108" s="32"/>
      <c r="G108" s="58"/>
      <c r="I108" s="29"/>
      <c r="M108" s="29"/>
    </row>
    <row r="109" spans="1:13" ht="20.25" customHeight="1">
      <c r="F109" s="32"/>
      <c r="G109" s="58"/>
      <c r="I109" s="29"/>
      <c r="M109" s="29"/>
    </row>
    <row r="110" spans="1:13" ht="20.25" customHeight="1">
      <c r="E110" s="2"/>
      <c r="F110" s="32"/>
      <c r="G110" s="58"/>
      <c r="I110" s="29"/>
      <c r="M110" s="29"/>
    </row>
    <row r="111" spans="1:13" ht="20.25" customHeight="1">
      <c r="E111" s="2"/>
      <c r="F111" s="32"/>
      <c r="G111" s="58"/>
      <c r="I111" s="29"/>
      <c r="M111" s="29"/>
    </row>
    <row r="112" spans="1:13" ht="20.25" customHeight="1">
      <c r="E112" s="2"/>
      <c r="F112" s="32"/>
      <c r="G112" s="58"/>
      <c r="I112" s="29"/>
      <c r="M112" s="29"/>
    </row>
    <row r="113" spans="1:13" ht="20.25" customHeight="1">
      <c r="E113" s="2"/>
      <c r="F113" s="32"/>
      <c r="G113" s="58"/>
      <c r="I113" s="29"/>
      <c r="M113" s="29"/>
    </row>
    <row r="114" spans="1:13" ht="20.25" customHeight="1">
      <c r="E114" s="2"/>
      <c r="F114" s="32"/>
      <c r="G114" s="58"/>
      <c r="I114" s="29"/>
      <c r="M114" s="29"/>
    </row>
    <row r="115" spans="1:13" ht="20.25" customHeight="1">
      <c r="E115" s="2"/>
      <c r="F115" s="32"/>
      <c r="G115" s="58"/>
      <c r="I115" s="29"/>
      <c r="M115" s="29"/>
    </row>
    <row r="116" spans="1:13" s="4" customFormat="1" ht="20.25" customHeight="1">
      <c r="A116" s="2"/>
      <c r="B116" s="2"/>
      <c r="C116" s="2"/>
      <c r="D116" s="2"/>
      <c r="E116" s="2"/>
      <c r="F116" s="32"/>
      <c r="G116" s="7"/>
      <c r="H116" s="26"/>
      <c r="I116" s="29"/>
      <c r="J116" s="30"/>
      <c r="K116" s="2"/>
      <c r="L116" s="2"/>
      <c r="M116" s="29"/>
    </row>
    <row r="117" spans="1:13" s="4" customFormat="1" ht="20.25" customHeight="1">
      <c r="A117" s="2"/>
      <c r="B117" s="2"/>
      <c r="C117" s="2"/>
      <c r="D117" s="2"/>
      <c r="E117" s="2"/>
      <c r="F117" s="32"/>
      <c r="G117" s="7"/>
      <c r="H117" s="26"/>
      <c r="I117" s="29"/>
      <c r="J117" s="30"/>
      <c r="K117" s="2"/>
      <c r="L117" s="2"/>
      <c r="M117" s="29"/>
    </row>
    <row r="118" spans="1:13" s="4" customFormat="1" ht="20.25" customHeight="1">
      <c r="A118" s="2"/>
      <c r="B118" s="2"/>
      <c r="C118" s="2"/>
      <c r="D118" s="2"/>
      <c r="E118" s="2"/>
      <c r="F118" s="32"/>
      <c r="G118" s="7"/>
      <c r="H118" s="26"/>
      <c r="I118" s="29"/>
      <c r="J118" s="30"/>
      <c r="K118" s="2"/>
      <c r="L118" s="2"/>
      <c r="M118" s="29"/>
    </row>
    <row r="119" spans="1:13" s="4" customFormat="1" ht="20.25" customHeight="1">
      <c r="A119" s="2"/>
      <c r="B119" s="2"/>
      <c r="C119" s="2"/>
      <c r="D119" s="2"/>
      <c r="E119" s="2"/>
      <c r="F119" s="32"/>
      <c r="G119" s="7"/>
      <c r="H119" s="26"/>
      <c r="I119" s="29"/>
      <c r="J119" s="30"/>
      <c r="K119" s="2"/>
      <c r="L119" s="2"/>
      <c r="M119" s="29"/>
    </row>
    <row r="120" spans="1:13" s="4" customFormat="1" ht="20.25" customHeight="1">
      <c r="A120" s="2"/>
      <c r="B120" s="2"/>
      <c r="C120" s="2"/>
      <c r="D120" s="2"/>
      <c r="E120" s="2"/>
      <c r="F120" s="32"/>
      <c r="G120" s="7"/>
      <c r="H120" s="26"/>
      <c r="I120" s="29"/>
      <c r="J120" s="30"/>
      <c r="K120" s="2"/>
      <c r="L120" s="2"/>
      <c r="M120" s="29"/>
    </row>
    <row r="121" spans="1:13" s="4" customFormat="1" ht="20.25" customHeight="1">
      <c r="A121" s="2"/>
      <c r="B121" s="2"/>
      <c r="C121" s="2"/>
      <c r="D121" s="2"/>
      <c r="E121" s="2"/>
      <c r="F121" s="32"/>
      <c r="G121" s="7"/>
      <c r="H121" s="26"/>
      <c r="I121" s="3"/>
      <c r="J121" s="30"/>
      <c r="K121" s="2"/>
      <c r="L121" s="2"/>
      <c r="M121" s="3"/>
    </row>
    <row r="122" spans="1:13" s="4" customFormat="1" ht="20.25" customHeight="1">
      <c r="A122" s="2"/>
      <c r="B122" s="2"/>
      <c r="C122" s="2"/>
      <c r="D122" s="2"/>
      <c r="E122" s="2"/>
      <c r="F122" s="32"/>
      <c r="G122" s="7"/>
      <c r="H122" s="26"/>
      <c r="I122" s="3"/>
      <c r="J122" s="30"/>
      <c r="K122" s="2"/>
      <c r="L122" s="2"/>
      <c r="M122" s="3"/>
    </row>
  </sheetData>
  <mergeCells count="10">
    <mergeCell ref="A10:D10"/>
    <mergeCell ref="A11:D11"/>
    <mergeCell ref="A19:D19"/>
    <mergeCell ref="A46:D46"/>
    <mergeCell ref="A1:J1"/>
    <mergeCell ref="A2:J2"/>
    <mergeCell ref="A3:J3"/>
    <mergeCell ref="G4:M4"/>
    <mergeCell ref="G5:I5"/>
    <mergeCell ref="K5:M5"/>
  </mergeCells>
  <pageMargins left="0.98425196850393704" right="0.39370078740157499" top="0.78740157480314998" bottom="0.39370078740157499" header="0.59055118110236204" footer="0.196850393700787"/>
  <pageSetup paperSize="9" scale="73" firstPageNumber="2" fitToHeight="10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45" max="15" man="1"/>
    <brk id="8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view="pageBreakPreview" zoomScaleNormal="100" zoomScaleSheetLayoutView="100" zoomScalePageLayoutView="70" workbookViewId="0">
      <selection activeCell="B1" sqref="B1"/>
    </sheetView>
  </sheetViews>
  <sheetFormatPr defaultColWidth="6.109375" defaultRowHeight="23.4"/>
  <cols>
    <col min="1" max="1" width="1" style="2" customWidth="1"/>
    <col min="2" max="2" width="45.33203125" style="2" customWidth="1"/>
    <col min="3" max="3" width="7.5546875" style="41" bestFit="1" customWidth="1"/>
    <col min="4" max="4" width="1.88671875" style="41" customWidth="1"/>
    <col min="5" max="5" width="16.5546875" style="62" customWidth="1"/>
    <col min="6" max="6" width="1" style="65" customWidth="1"/>
    <col min="7" max="7" width="15.88671875" style="65" customWidth="1"/>
    <col min="8" max="8" width="1.33203125" style="65" customWidth="1"/>
    <col min="9" max="9" width="16.109375" style="65" customWidth="1"/>
    <col min="10" max="10" width="1.33203125" style="73" customWidth="1"/>
    <col min="11" max="11" width="16.44140625" style="65" customWidth="1"/>
    <col min="12" max="16384" width="6.109375" style="2"/>
  </cols>
  <sheetData>
    <row r="1" spans="1:11" ht="21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1" customHeight="1">
      <c r="A2" s="68" t="s">
        <v>71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21" customHeight="1">
      <c r="A3" s="6" t="s">
        <v>72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2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9" t="s">
        <v>8</v>
      </c>
    </row>
    <row r="5" spans="1:11" ht="21" customHeight="1">
      <c r="A5" s="6"/>
      <c r="B5" s="6"/>
      <c r="C5" s="6"/>
      <c r="D5" s="6"/>
      <c r="E5" s="70"/>
      <c r="F5" s="70"/>
      <c r="G5" s="70"/>
      <c r="H5" s="70"/>
      <c r="I5" s="70"/>
      <c r="J5" s="70"/>
      <c r="K5" s="69" t="s">
        <v>10</v>
      </c>
    </row>
    <row r="6" spans="1:11" ht="21" customHeight="1">
      <c r="A6" s="6"/>
      <c r="B6" s="6"/>
      <c r="C6" s="6"/>
      <c r="D6" s="6"/>
      <c r="E6" s="216" t="s">
        <v>3</v>
      </c>
      <c r="F6" s="216"/>
      <c r="G6" s="216"/>
      <c r="H6" s="216"/>
      <c r="I6" s="216"/>
      <c r="J6" s="216"/>
      <c r="K6" s="216"/>
    </row>
    <row r="7" spans="1:11" s="8" customFormat="1" ht="21" customHeight="1">
      <c r="D7" s="13"/>
      <c r="E7" s="217" t="s">
        <v>4</v>
      </c>
      <c r="F7" s="217"/>
      <c r="G7" s="217"/>
      <c r="H7" s="44"/>
      <c r="I7" s="217" t="s">
        <v>5</v>
      </c>
      <c r="J7" s="217"/>
      <c r="K7" s="217"/>
    </row>
    <row r="8" spans="1:11" s="8" customFormat="1" ht="21" customHeight="1">
      <c r="C8" s="71" t="s">
        <v>9</v>
      </c>
      <c r="D8" s="49"/>
      <c r="E8" s="72" t="s">
        <v>73</v>
      </c>
      <c r="F8" s="67"/>
      <c r="G8" s="72" t="s">
        <v>74</v>
      </c>
      <c r="H8" s="67"/>
      <c r="I8" s="72" t="s">
        <v>73</v>
      </c>
      <c r="J8" s="67"/>
      <c r="K8" s="72" t="s">
        <v>74</v>
      </c>
    </row>
    <row r="9" spans="1:11">
      <c r="A9" s="54"/>
      <c r="B9" s="54"/>
      <c r="C9" s="55" t="s">
        <v>75</v>
      </c>
      <c r="D9" s="54"/>
      <c r="E9" s="65"/>
      <c r="F9" s="62"/>
    </row>
    <row r="10" spans="1:11" s="8" customFormat="1" ht="21" customHeight="1">
      <c r="A10" s="8" t="s">
        <v>76</v>
      </c>
      <c r="C10" s="55"/>
      <c r="D10" s="49"/>
      <c r="E10" s="62"/>
      <c r="F10" s="52"/>
      <c r="G10" s="65"/>
      <c r="H10" s="67"/>
      <c r="I10" s="65"/>
      <c r="J10" s="73"/>
      <c r="K10" s="65"/>
    </row>
    <row r="11" spans="1:11" ht="21" customHeight="1">
      <c r="B11" s="54" t="s">
        <v>77</v>
      </c>
      <c r="C11" s="63"/>
      <c r="E11" s="64">
        <v>235202</v>
      </c>
      <c r="F11" s="64"/>
      <c r="G11" s="64">
        <v>270293</v>
      </c>
      <c r="H11" s="64"/>
      <c r="I11" s="64">
        <v>219728</v>
      </c>
      <c r="J11" s="74"/>
      <c r="K11" s="64">
        <v>247314</v>
      </c>
    </row>
    <row r="12" spans="1:11" ht="21" customHeight="1">
      <c r="A12" s="54"/>
      <c r="B12" s="54" t="s">
        <v>78</v>
      </c>
      <c r="C12" s="63"/>
      <c r="E12" s="64">
        <v>5404</v>
      </c>
      <c r="F12" s="64"/>
      <c r="G12" s="64">
        <v>6243</v>
      </c>
      <c r="H12" s="64"/>
      <c r="I12" s="64">
        <v>631</v>
      </c>
      <c r="J12" s="74"/>
      <c r="K12" s="74">
        <v>562</v>
      </c>
    </row>
    <row r="13" spans="1:11" ht="21" customHeight="1">
      <c r="A13" s="54"/>
      <c r="B13" s="54" t="s">
        <v>79</v>
      </c>
      <c r="C13" s="63"/>
      <c r="E13" s="64">
        <v>323</v>
      </c>
      <c r="F13" s="64"/>
      <c r="G13" s="64">
        <v>0</v>
      </c>
      <c r="H13" s="64"/>
      <c r="I13" s="64">
        <v>323</v>
      </c>
      <c r="J13" s="64"/>
      <c r="K13" s="64">
        <v>0</v>
      </c>
    </row>
    <row r="14" spans="1:11" s="8" customFormat="1" ht="21" customHeight="1">
      <c r="A14" s="53" t="s">
        <v>80</v>
      </c>
      <c r="B14" s="53"/>
      <c r="C14" s="75"/>
      <c r="D14" s="41"/>
      <c r="E14" s="76">
        <v>240929</v>
      </c>
      <c r="F14" s="64"/>
      <c r="G14" s="76">
        <v>276536</v>
      </c>
      <c r="H14" s="46"/>
      <c r="I14" s="76">
        <v>220682</v>
      </c>
      <c r="J14" s="74"/>
      <c r="K14" s="76">
        <v>247876</v>
      </c>
    </row>
    <row r="15" spans="1:11" s="8" customFormat="1" ht="21" customHeight="1">
      <c r="A15" s="53" t="s">
        <v>81</v>
      </c>
      <c r="B15" s="53"/>
      <c r="C15" s="75"/>
      <c r="D15" s="41"/>
      <c r="E15" s="64"/>
      <c r="F15" s="64"/>
      <c r="G15" s="64"/>
      <c r="H15" s="46"/>
      <c r="I15" s="64"/>
      <c r="J15" s="74"/>
      <c r="K15" s="64"/>
    </row>
    <row r="16" spans="1:11" ht="21" customHeight="1">
      <c r="B16" s="2" t="s">
        <v>82</v>
      </c>
      <c r="C16" s="63"/>
      <c r="E16" s="64">
        <v>-171048</v>
      </c>
      <c r="F16" s="64"/>
      <c r="G16" s="64">
        <v>-203505</v>
      </c>
      <c r="H16" s="64"/>
      <c r="I16" s="64">
        <v>-159819</v>
      </c>
      <c r="J16" s="64"/>
      <c r="K16" s="64">
        <v>-185281</v>
      </c>
    </row>
    <row r="17" spans="1:11" ht="21" customHeight="1">
      <c r="B17" s="2" t="s">
        <v>83</v>
      </c>
      <c r="C17" s="63"/>
      <c r="E17" s="64">
        <v>-4358</v>
      </c>
      <c r="F17" s="64"/>
      <c r="G17" s="64">
        <v>-4644</v>
      </c>
      <c r="H17" s="64"/>
      <c r="I17" s="64">
        <v>-214</v>
      </c>
      <c r="J17" s="64"/>
      <c r="K17" s="64">
        <v>-72</v>
      </c>
    </row>
    <row r="18" spans="1:11" ht="21" customHeight="1">
      <c r="B18" s="2" t="s">
        <v>84</v>
      </c>
      <c r="C18" s="63"/>
      <c r="E18" s="64">
        <v>-239</v>
      </c>
      <c r="F18" s="64"/>
      <c r="G18" s="64">
        <v>0</v>
      </c>
      <c r="H18" s="64"/>
      <c r="I18" s="64">
        <v>-314</v>
      </c>
      <c r="J18" s="64"/>
      <c r="K18" s="64">
        <v>0</v>
      </c>
    </row>
    <row r="19" spans="1:11" s="8" customFormat="1" ht="21" customHeight="1">
      <c r="A19" s="53" t="s">
        <v>85</v>
      </c>
      <c r="C19" s="75"/>
      <c r="D19" s="41"/>
      <c r="E19" s="76">
        <v>-175645</v>
      </c>
      <c r="F19" s="64"/>
      <c r="G19" s="76">
        <v>-208149</v>
      </c>
      <c r="H19" s="77"/>
      <c r="I19" s="76">
        <v>-160347</v>
      </c>
      <c r="J19" s="64"/>
      <c r="K19" s="76">
        <v>-185353</v>
      </c>
    </row>
    <row r="20" spans="1:11" s="8" customFormat="1" ht="21" customHeight="1">
      <c r="A20" s="53" t="s">
        <v>86</v>
      </c>
      <c r="B20" s="53"/>
      <c r="C20" s="75"/>
      <c r="D20" s="41"/>
      <c r="E20" s="78">
        <v>65284</v>
      </c>
      <c r="F20" s="64"/>
      <c r="G20" s="78">
        <v>68387</v>
      </c>
      <c r="H20" s="77"/>
      <c r="I20" s="78">
        <v>60335</v>
      </c>
      <c r="J20" s="79"/>
      <c r="K20" s="78">
        <v>62523</v>
      </c>
    </row>
    <row r="21" spans="1:11" ht="21" customHeight="1">
      <c r="A21" s="54" t="s">
        <v>87</v>
      </c>
      <c r="C21" s="63"/>
      <c r="E21" s="64">
        <v>337</v>
      </c>
      <c r="F21" s="64"/>
      <c r="G21" s="64">
        <v>825</v>
      </c>
      <c r="H21" s="64"/>
      <c r="I21" s="64">
        <v>862</v>
      </c>
      <c r="J21" s="74"/>
      <c r="K21" s="64">
        <v>1693</v>
      </c>
    </row>
    <row r="22" spans="1:11" ht="21" customHeight="1">
      <c r="A22" s="54" t="s">
        <v>88</v>
      </c>
      <c r="C22" s="63"/>
      <c r="E22" s="64">
        <v>-25862</v>
      </c>
      <c r="F22" s="64"/>
      <c r="G22" s="64">
        <v>-25589</v>
      </c>
      <c r="H22" s="64"/>
      <c r="I22" s="64">
        <v>-23674</v>
      </c>
      <c r="J22" s="74"/>
      <c r="K22" s="64">
        <v>-23107</v>
      </c>
    </row>
    <row r="23" spans="1:11" ht="19.8">
      <c r="A23" s="54" t="s">
        <v>89</v>
      </c>
      <c r="C23" s="63"/>
      <c r="E23" s="64">
        <v>-23729</v>
      </c>
      <c r="F23" s="64"/>
      <c r="G23" s="64">
        <v>-22797</v>
      </c>
      <c r="H23" s="64"/>
      <c r="I23" s="64">
        <v>-22017</v>
      </c>
      <c r="J23" s="64"/>
      <c r="K23" s="64">
        <v>-21172</v>
      </c>
    </row>
    <row r="24" spans="1:11" ht="20.399999999999999" customHeight="1">
      <c r="A24" s="54" t="s">
        <v>90</v>
      </c>
      <c r="C24" s="63"/>
      <c r="E24" s="64">
        <v>359</v>
      </c>
      <c r="F24" s="64"/>
      <c r="G24" s="64">
        <v>1242</v>
      </c>
      <c r="H24" s="64"/>
      <c r="I24" s="64">
        <v>321</v>
      </c>
      <c r="J24" s="74"/>
      <c r="K24" s="64">
        <v>1216</v>
      </c>
    </row>
    <row r="25" spans="1:11" ht="20.399999999999999">
      <c r="A25" s="53" t="s">
        <v>91</v>
      </c>
      <c r="C25" s="63"/>
      <c r="E25" s="80">
        <v>16389</v>
      </c>
      <c r="F25" s="78"/>
      <c r="G25" s="80">
        <v>22068</v>
      </c>
      <c r="H25" s="78"/>
      <c r="I25" s="80">
        <v>15827</v>
      </c>
      <c r="J25" s="78"/>
      <c r="K25" s="80">
        <v>21153</v>
      </c>
    </row>
    <row r="26" spans="1:11" ht="21" customHeight="1">
      <c r="A26" s="41" t="s">
        <v>92</v>
      </c>
      <c r="C26" s="63"/>
      <c r="E26" s="64">
        <v>-628</v>
      </c>
      <c r="F26" s="64"/>
      <c r="G26" s="64">
        <v>-581</v>
      </c>
      <c r="H26" s="64"/>
      <c r="I26" s="64">
        <v>-628</v>
      </c>
      <c r="J26" s="64"/>
      <c r="K26" s="64">
        <v>-581</v>
      </c>
    </row>
    <row r="27" spans="1:11" ht="21" customHeight="1">
      <c r="A27" s="41" t="s">
        <v>93</v>
      </c>
      <c r="C27" s="63"/>
      <c r="E27" s="64"/>
      <c r="F27" s="64"/>
      <c r="G27" s="64"/>
      <c r="H27" s="64"/>
      <c r="I27" s="64"/>
      <c r="J27" s="64"/>
      <c r="K27" s="64"/>
    </row>
    <row r="28" spans="1:11" ht="21" customHeight="1">
      <c r="A28" s="41"/>
      <c r="B28" s="2" t="s">
        <v>15</v>
      </c>
      <c r="C28" s="63"/>
      <c r="E28" s="64">
        <v>44</v>
      </c>
      <c r="F28" s="64"/>
      <c r="G28" s="64">
        <v>-8</v>
      </c>
      <c r="H28" s="64"/>
      <c r="I28" s="64">
        <v>44</v>
      </c>
      <c r="J28" s="64"/>
      <c r="K28" s="64">
        <v>-15</v>
      </c>
    </row>
    <row r="29" spans="1:11" ht="21" customHeight="1">
      <c r="A29" s="41" t="s">
        <v>94</v>
      </c>
      <c r="C29" s="63">
        <v>8</v>
      </c>
      <c r="E29" s="64">
        <v>194</v>
      </c>
      <c r="F29" s="64"/>
      <c r="G29" s="64">
        <v>0</v>
      </c>
      <c r="H29" s="64"/>
      <c r="I29" s="64">
        <v>0</v>
      </c>
      <c r="J29" s="64"/>
      <c r="K29" s="64">
        <v>0</v>
      </c>
    </row>
    <row r="30" spans="1:11" s="8" customFormat="1" ht="21" customHeight="1">
      <c r="A30" s="53" t="s">
        <v>95</v>
      </c>
      <c r="B30" s="53"/>
      <c r="C30" s="75"/>
      <c r="D30" s="53"/>
      <c r="E30" s="80">
        <v>15999</v>
      </c>
      <c r="F30" s="64"/>
      <c r="G30" s="80">
        <v>21479</v>
      </c>
      <c r="H30" s="45"/>
      <c r="I30" s="80">
        <v>15243</v>
      </c>
      <c r="J30" s="64"/>
      <c r="K30" s="80">
        <v>20557</v>
      </c>
    </row>
    <row r="31" spans="1:11" ht="21" customHeight="1">
      <c r="A31" s="54" t="s">
        <v>96</v>
      </c>
      <c r="B31" s="54"/>
      <c r="C31" s="63">
        <v>18</v>
      </c>
      <c r="E31" s="82">
        <v>-3348</v>
      </c>
      <c r="F31" s="64"/>
      <c r="G31" s="82">
        <v>-4372</v>
      </c>
      <c r="H31" s="64"/>
      <c r="I31" s="82">
        <v>-2975</v>
      </c>
      <c r="J31" s="64"/>
      <c r="K31" s="82">
        <v>-4082</v>
      </c>
    </row>
    <row r="32" spans="1:11" s="8" customFormat="1" ht="21" customHeight="1">
      <c r="A32" s="53" t="s">
        <v>97</v>
      </c>
      <c r="B32" s="53"/>
      <c r="C32" s="75"/>
      <c r="D32" s="41"/>
      <c r="E32" s="76">
        <v>12651</v>
      </c>
      <c r="F32" s="64"/>
      <c r="G32" s="76">
        <v>17107</v>
      </c>
      <c r="H32" s="45"/>
      <c r="I32" s="76">
        <v>12268</v>
      </c>
      <c r="J32" s="74"/>
      <c r="K32" s="76">
        <v>16475</v>
      </c>
    </row>
    <row r="33" spans="1:11" ht="19.8">
      <c r="A33" s="54"/>
      <c r="B33" s="54"/>
      <c r="C33" s="54"/>
      <c r="D33" s="54"/>
      <c r="E33" s="64"/>
      <c r="F33" s="64"/>
      <c r="G33" s="64"/>
      <c r="H33" s="64"/>
      <c r="I33" s="64"/>
      <c r="J33" s="74"/>
      <c r="K33" s="64"/>
    </row>
    <row r="34" spans="1:11" ht="21" customHeight="1">
      <c r="A34" s="8" t="s">
        <v>98</v>
      </c>
      <c r="B34" s="54"/>
      <c r="C34" s="63"/>
      <c r="E34" s="64"/>
      <c r="F34" s="64"/>
      <c r="G34" s="64"/>
      <c r="H34" s="64"/>
      <c r="I34" s="64"/>
      <c r="J34" s="74"/>
      <c r="K34" s="64"/>
    </row>
    <row r="35" spans="1:11" ht="21" customHeight="1">
      <c r="A35" s="83" t="s">
        <v>99</v>
      </c>
      <c r="B35" s="54"/>
      <c r="C35" s="63"/>
      <c r="E35" s="64"/>
      <c r="F35" s="64"/>
      <c r="G35" s="64"/>
      <c r="H35" s="64"/>
      <c r="I35" s="64"/>
      <c r="J35" s="74"/>
      <c r="K35" s="64"/>
    </row>
    <row r="36" spans="1:11" ht="21" customHeight="1">
      <c r="A36" s="31" t="s">
        <v>100</v>
      </c>
      <c r="C36" s="63"/>
      <c r="E36" s="64"/>
      <c r="F36" s="64"/>
      <c r="G36" s="64"/>
      <c r="H36" s="64"/>
      <c r="I36" s="64"/>
      <c r="J36" s="74"/>
      <c r="K36" s="64"/>
    </row>
    <row r="37" spans="1:11" ht="21" customHeight="1">
      <c r="A37" s="53"/>
      <c r="B37" s="41" t="s">
        <v>101</v>
      </c>
      <c r="C37" s="63"/>
      <c r="E37" s="64">
        <v>17</v>
      </c>
      <c r="F37" s="64"/>
      <c r="G37" s="64">
        <v>5</v>
      </c>
      <c r="H37" s="64"/>
      <c r="I37" s="64">
        <v>0</v>
      </c>
      <c r="J37" s="64"/>
      <c r="K37" s="64">
        <v>0</v>
      </c>
    </row>
    <row r="38" spans="1:11" ht="21" customHeight="1">
      <c r="A38" s="83" t="s">
        <v>102</v>
      </c>
      <c r="B38" s="41"/>
      <c r="C38" s="63"/>
      <c r="E38" s="64"/>
      <c r="F38" s="64"/>
      <c r="G38" s="64"/>
      <c r="H38" s="64"/>
      <c r="I38" s="64"/>
      <c r="J38" s="64"/>
      <c r="K38" s="64"/>
    </row>
    <row r="39" spans="1:11" ht="21" customHeight="1">
      <c r="A39" s="54" t="s">
        <v>103</v>
      </c>
      <c r="B39" s="41"/>
      <c r="C39" s="63"/>
      <c r="E39" s="5"/>
      <c r="F39" s="5"/>
      <c r="G39" s="5"/>
      <c r="H39" s="5"/>
      <c r="I39" s="5"/>
      <c r="J39" s="5"/>
      <c r="K39" s="5"/>
    </row>
    <row r="40" spans="1:11" ht="21" customHeight="1">
      <c r="A40" s="54"/>
      <c r="B40" s="41" t="s">
        <v>104</v>
      </c>
      <c r="C40" s="63"/>
      <c r="E40" s="64">
        <v>3624</v>
      </c>
      <c r="F40" s="64"/>
      <c r="G40" s="64">
        <v>0</v>
      </c>
      <c r="H40" s="64"/>
      <c r="I40" s="64">
        <v>797</v>
      </c>
      <c r="J40" s="64"/>
      <c r="K40" s="64">
        <v>0</v>
      </c>
    </row>
    <row r="41" spans="1:11" s="8" customFormat="1" ht="21" customHeight="1">
      <c r="A41" s="53" t="s">
        <v>105</v>
      </c>
      <c r="B41" s="53"/>
      <c r="C41" s="63"/>
      <c r="D41" s="41"/>
      <c r="E41" s="76">
        <v>3641</v>
      </c>
      <c r="F41" s="64"/>
      <c r="G41" s="76">
        <v>5</v>
      </c>
      <c r="H41" s="45"/>
      <c r="I41" s="76">
        <v>797</v>
      </c>
      <c r="J41" s="64"/>
      <c r="K41" s="76">
        <v>0</v>
      </c>
    </row>
    <row r="42" spans="1:11" s="8" customFormat="1" ht="21" customHeight="1" thickBot="1">
      <c r="A42" s="53" t="s">
        <v>106</v>
      </c>
      <c r="B42" s="53"/>
      <c r="C42" s="63"/>
      <c r="D42" s="41"/>
      <c r="E42" s="84">
        <v>16292</v>
      </c>
      <c r="F42" s="64"/>
      <c r="G42" s="84">
        <v>17112</v>
      </c>
      <c r="H42" s="45"/>
      <c r="I42" s="84">
        <v>13065</v>
      </c>
      <c r="J42" s="64"/>
      <c r="K42" s="84">
        <v>16475</v>
      </c>
    </row>
    <row r="43" spans="1:11" s="8" customFormat="1" ht="21" customHeight="1" thickTop="1">
      <c r="A43" s="53" t="s">
        <v>107</v>
      </c>
      <c r="B43" s="53"/>
      <c r="C43" s="75"/>
      <c r="D43" s="53"/>
      <c r="E43" s="64"/>
      <c r="F43" s="64"/>
      <c r="G43" s="64"/>
      <c r="H43" s="45"/>
      <c r="I43" s="64"/>
      <c r="J43" s="64"/>
      <c r="K43" s="64"/>
    </row>
    <row r="44" spans="1:11" ht="21" customHeight="1">
      <c r="A44" s="54"/>
      <c r="B44" s="41" t="s">
        <v>108</v>
      </c>
      <c r="C44" s="63"/>
      <c r="E44" s="64">
        <v>12651</v>
      </c>
      <c r="F44" s="64"/>
      <c r="G44" s="64">
        <v>17107</v>
      </c>
      <c r="H44" s="64"/>
      <c r="I44" s="64">
        <v>12268</v>
      </c>
      <c r="J44" s="64"/>
      <c r="K44" s="64">
        <v>16475</v>
      </c>
    </row>
    <row r="45" spans="1:11" ht="21" customHeight="1">
      <c r="A45" s="54"/>
      <c r="B45" s="41" t="s">
        <v>109</v>
      </c>
      <c r="C45" s="63"/>
      <c r="E45" s="64">
        <v>0</v>
      </c>
      <c r="F45" s="64"/>
      <c r="G45" s="64">
        <v>0</v>
      </c>
      <c r="H45" s="64"/>
      <c r="I45" s="64">
        <v>0</v>
      </c>
      <c r="J45" s="64"/>
      <c r="K45" s="64">
        <v>0</v>
      </c>
    </row>
    <row r="46" spans="1:11" s="8" customFormat="1" ht="21" customHeight="1" thickBot="1">
      <c r="A46" s="53"/>
      <c r="B46" s="53"/>
      <c r="C46" s="75"/>
      <c r="D46" s="53"/>
      <c r="E46" s="85">
        <v>12651</v>
      </c>
      <c r="F46" s="64"/>
      <c r="G46" s="85">
        <v>17107</v>
      </c>
      <c r="H46" s="45"/>
      <c r="I46" s="85">
        <v>12268</v>
      </c>
      <c r="J46" s="64"/>
      <c r="K46" s="85">
        <v>16475</v>
      </c>
    </row>
    <row r="47" spans="1:11" ht="21" customHeight="1" thickTop="1">
      <c r="A47" s="86" t="s">
        <v>110</v>
      </c>
      <c r="B47" s="41"/>
      <c r="C47" s="63"/>
      <c r="E47" s="64"/>
      <c r="F47" s="64"/>
      <c r="G47" s="64"/>
      <c r="H47" s="64"/>
      <c r="I47" s="64"/>
      <c r="J47" s="64"/>
      <c r="K47" s="64"/>
    </row>
    <row r="48" spans="1:11" ht="21" customHeight="1">
      <c r="A48" s="41"/>
      <c r="B48" s="41" t="s">
        <v>108</v>
      </c>
      <c r="C48" s="63"/>
      <c r="E48" s="64">
        <v>16292</v>
      </c>
      <c r="F48" s="64"/>
      <c r="G48" s="64">
        <v>17112</v>
      </c>
      <c r="H48" s="64"/>
      <c r="I48" s="64">
        <v>13065</v>
      </c>
      <c r="J48" s="64"/>
      <c r="K48" s="64">
        <v>16475</v>
      </c>
    </row>
    <row r="49" spans="1:11" ht="21" customHeight="1">
      <c r="A49" s="41"/>
      <c r="B49" s="41" t="s">
        <v>109</v>
      </c>
      <c r="C49" s="63"/>
      <c r="E49" s="64">
        <v>0</v>
      </c>
      <c r="F49" s="64"/>
      <c r="G49" s="64">
        <v>0</v>
      </c>
      <c r="H49" s="64"/>
      <c r="I49" s="64">
        <v>0</v>
      </c>
      <c r="J49" s="64"/>
      <c r="K49" s="64">
        <v>0</v>
      </c>
    </row>
    <row r="50" spans="1:11" s="8" customFormat="1" ht="21" customHeight="1" thickBot="1">
      <c r="A50" s="53"/>
      <c r="B50" s="53"/>
      <c r="C50" s="75"/>
      <c r="D50" s="53"/>
      <c r="E50" s="85">
        <v>16292</v>
      </c>
      <c r="F50" s="64"/>
      <c r="G50" s="85">
        <v>17112</v>
      </c>
      <c r="H50" s="45"/>
      <c r="I50" s="85">
        <v>13065</v>
      </c>
      <c r="J50" s="64"/>
      <c r="K50" s="85">
        <v>16475</v>
      </c>
    </row>
    <row r="51" spans="1:11" s="8" customFormat="1" ht="21" customHeight="1" thickTop="1">
      <c r="A51" s="53" t="s">
        <v>111</v>
      </c>
      <c r="B51" s="53"/>
      <c r="C51" s="63"/>
      <c r="D51" s="53"/>
      <c r="E51" s="64"/>
      <c r="F51" s="64"/>
      <c r="G51" s="64"/>
      <c r="H51" s="45"/>
      <c r="I51" s="64"/>
      <c r="J51" s="64"/>
      <c r="K51" s="64"/>
    </row>
    <row r="52" spans="1:11" ht="21" customHeight="1" thickBot="1">
      <c r="A52" s="54"/>
      <c r="B52" s="41" t="s">
        <v>112</v>
      </c>
      <c r="C52" s="87"/>
      <c r="E52" s="88">
        <v>6.2474074074074071E-2</v>
      </c>
      <c r="G52" s="88">
        <v>8.4479012345679005E-2</v>
      </c>
      <c r="I52" s="88">
        <v>6.0582716049382715E-2</v>
      </c>
      <c r="J52" s="65"/>
      <c r="K52" s="88">
        <v>8.1358024691358027E-2</v>
      </c>
    </row>
    <row r="53" spans="1:11" ht="21" customHeight="1" thickTop="1" thickBot="1">
      <c r="A53" s="54"/>
      <c r="B53" s="41" t="s">
        <v>113</v>
      </c>
      <c r="C53" s="87"/>
      <c r="E53" s="89">
        <v>202500</v>
      </c>
      <c r="F53" s="64"/>
      <c r="G53" s="89">
        <v>202500</v>
      </c>
      <c r="H53" s="64"/>
      <c r="I53" s="89">
        <v>202500</v>
      </c>
      <c r="J53" s="64"/>
      <c r="K53" s="89">
        <v>202500</v>
      </c>
    </row>
    <row r="54" spans="1:11" ht="21" customHeight="1" thickTop="1">
      <c r="A54" s="54"/>
      <c r="B54" s="41"/>
      <c r="C54" s="87"/>
      <c r="E54" s="81"/>
      <c r="F54" s="64"/>
      <c r="G54" s="81"/>
      <c r="H54" s="64"/>
      <c r="I54" s="81"/>
      <c r="J54" s="64"/>
      <c r="K54" s="81"/>
    </row>
    <row r="55" spans="1:11" ht="21" customHeight="1">
      <c r="A55" s="54"/>
      <c r="B55" s="41"/>
      <c r="C55" s="87"/>
      <c r="E55" s="81"/>
      <c r="F55" s="64"/>
      <c r="G55" s="81"/>
      <c r="H55" s="64"/>
      <c r="I55" s="81"/>
      <c r="J55" s="64"/>
      <c r="K55" s="81"/>
    </row>
    <row r="56" spans="1:11" ht="21" customHeight="1">
      <c r="A56" s="54"/>
      <c r="B56" s="41"/>
      <c r="C56" s="87"/>
      <c r="E56" s="81"/>
      <c r="F56" s="64"/>
      <c r="G56" s="81"/>
      <c r="H56" s="64"/>
      <c r="I56" s="81"/>
      <c r="J56" s="64"/>
      <c r="K56" s="81"/>
    </row>
    <row r="57" spans="1:11" ht="21" customHeight="1">
      <c r="A57" s="54"/>
      <c r="B57" s="41"/>
      <c r="C57" s="87"/>
      <c r="E57" s="81"/>
      <c r="F57" s="64"/>
      <c r="G57" s="81"/>
      <c r="H57" s="64"/>
      <c r="I57" s="81"/>
      <c r="J57" s="64"/>
      <c r="K57" s="81"/>
    </row>
  </sheetData>
  <mergeCells count="3">
    <mergeCell ref="E6:K6"/>
    <mergeCell ref="E7:G7"/>
    <mergeCell ref="I7:K7"/>
  </mergeCells>
  <pageMargins left="0.98425196850393704" right="0.39370078740157499" top="0.78740157480314998" bottom="0.39370078740157499" header="0.59055118110236204" footer="0.196850393700787"/>
  <pageSetup paperSize="9" scale="75" firstPageNumber="5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42" min="1" max="10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showGridLines="0" zoomScale="85" zoomScaleNormal="85" zoomScaleSheetLayoutView="76" workbookViewId="0">
      <selection sqref="A1:Y1"/>
    </sheetView>
  </sheetViews>
  <sheetFormatPr defaultColWidth="9.109375" defaultRowHeight="19.8"/>
  <cols>
    <col min="1" max="1" width="8.109375" style="91" customWidth="1"/>
    <col min="2" max="2" width="6.109375" style="91" customWidth="1"/>
    <col min="3" max="3" width="20.44140625" style="91" customWidth="1"/>
    <col min="4" max="4" width="0.88671875" style="91" customWidth="1"/>
    <col min="5" max="5" width="14.109375" style="91" customWidth="1"/>
    <col min="6" max="6" width="0.5546875" style="91" customWidth="1"/>
    <col min="7" max="7" width="14.5546875" style="91" customWidth="1"/>
    <col min="8" max="8" width="1.109375" style="91" customWidth="1"/>
    <col min="9" max="9" width="14.5546875" style="91" customWidth="1"/>
    <col min="10" max="10" width="0.44140625" style="91" customWidth="1"/>
    <col min="11" max="11" width="15.109375" style="91" customWidth="1"/>
    <col min="12" max="12" width="0.44140625" style="91" customWidth="1"/>
    <col min="13" max="13" width="15" style="91" customWidth="1"/>
    <col min="14" max="14" width="0.6640625" style="91" customWidth="1"/>
    <col min="15" max="15" width="13.88671875" style="92" customWidth="1"/>
    <col min="16" max="16" width="0.33203125" style="91" customWidth="1"/>
    <col min="17" max="17" width="18.5546875" style="91" customWidth="1"/>
    <col min="18" max="18" width="1.109375" style="91" customWidth="1"/>
    <col min="19" max="19" width="13.88671875" style="91" customWidth="1"/>
    <col min="20" max="20" width="0.88671875" style="91" customWidth="1"/>
    <col min="21" max="21" width="14.44140625" style="91" bestFit="1" customWidth="1"/>
    <col min="22" max="22" width="0.5546875" style="91" customWidth="1"/>
    <col min="23" max="23" width="13.88671875" style="91" customWidth="1"/>
    <col min="24" max="24" width="0.88671875" style="91" customWidth="1"/>
    <col min="25" max="25" width="16.109375" style="92" customWidth="1"/>
    <col min="26" max="16384" width="9.109375" style="91"/>
  </cols>
  <sheetData>
    <row r="1" spans="1:25" ht="22.5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</row>
    <row r="2" spans="1:25" ht="22.5" customHeight="1">
      <c r="A2" s="221" t="s">
        <v>114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</row>
    <row r="3" spans="1:25" ht="22.5" customHeight="1">
      <c r="A3" s="221" t="s">
        <v>72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</row>
    <row r="4" spans="1:25" ht="22.5" customHeight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4"/>
      <c r="P4" s="93"/>
      <c r="Q4" s="93"/>
      <c r="R4" s="93"/>
      <c r="S4" s="93"/>
      <c r="T4" s="93"/>
      <c r="U4" s="93"/>
      <c r="V4" s="93"/>
      <c r="W4" s="93"/>
      <c r="X4" s="93"/>
      <c r="Y4" s="94" t="s">
        <v>8</v>
      </c>
    </row>
    <row r="5" spans="1:25" ht="20.399999999999999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4"/>
      <c r="P5" s="93"/>
      <c r="Q5" s="93"/>
      <c r="R5" s="93"/>
      <c r="S5" s="93"/>
      <c r="T5" s="93"/>
      <c r="U5" s="93"/>
      <c r="V5" s="93"/>
      <c r="W5" s="93"/>
      <c r="X5" s="93"/>
      <c r="Y5" s="69" t="s">
        <v>10</v>
      </c>
    </row>
    <row r="6" spans="1:25" s="95" customFormat="1" ht="18" customHeight="1">
      <c r="B6" s="96"/>
      <c r="C6" s="96"/>
      <c r="E6" s="222" t="s">
        <v>3</v>
      </c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</row>
    <row r="7" spans="1:25" s="95" customFormat="1" ht="19.5" customHeight="1">
      <c r="A7" s="97"/>
      <c r="B7" s="97"/>
      <c r="C7" s="97"/>
      <c r="E7" s="223" t="s">
        <v>4</v>
      </c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</row>
    <row r="8" spans="1:25" ht="19.5" customHeight="1">
      <c r="A8" s="99"/>
      <c r="B8" s="99"/>
      <c r="C8" s="99"/>
      <c r="D8" s="100" t="s">
        <v>115</v>
      </c>
      <c r="E8" s="101"/>
      <c r="F8" s="102"/>
      <c r="G8" s="102"/>
      <c r="H8" s="102"/>
      <c r="I8" s="102"/>
      <c r="J8" s="102"/>
      <c r="K8" s="102"/>
      <c r="L8" s="102"/>
      <c r="M8" s="102"/>
      <c r="N8" s="102"/>
      <c r="O8" s="103"/>
      <c r="P8" s="102"/>
      <c r="Q8" s="102"/>
      <c r="R8" s="102"/>
      <c r="S8" s="102"/>
      <c r="T8" s="102"/>
      <c r="U8" s="102"/>
      <c r="V8" s="100"/>
      <c r="W8" s="98"/>
      <c r="X8" s="97"/>
      <c r="Y8" s="104"/>
    </row>
    <row r="9" spans="1:25" ht="20.399999999999999">
      <c r="A9" s="99"/>
      <c r="B9" s="99"/>
      <c r="C9" s="99"/>
      <c r="D9" s="100"/>
      <c r="E9" s="105"/>
      <c r="F9" s="100"/>
      <c r="G9" s="100"/>
      <c r="H9" s="100"/>
      <c r="I9" s="100"/>
      <c r="J9" s="100"/>
      <c r="K9" s="224" t="s">
        <v>63</v>
      </c>
      <c r="L9" s="224"/>
      <c r="M9" s="224"/>
      <c r="N9" s="100"/>
      <c r="O9" s="225" t="s">
        <v>66</v>
      </c>
      <c r="P9" s="225"/>
      <c r="Q9" s="225"/>
      <c r="R9" s="225"/>
      <c r="S9" s="225"/>
      <c r="T9" s="97"/>
      <c r="U9" s="100"/>
      <c r="V9" s="100"/>
      <c r="W9" s="98"/>
      <c r="X9" s="97"/>
      <c r="Y9" s="104"/>
    </row>
    <row r="10" spans="1:25" s="107" customFormat="1" ht="20.399999999999999">
      <c r="A10" s="99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108"/>
      <c r="P10" s="108"/>
      <c r="Q10" s="218" t="s">
        <v>201</v>
      </c>
      <c r="R10" s="98"/>
      <c r="S10" s="98"/>
      <c r="T10" s="98"/>
      <c r="U10" s="98"/>
      <c r="V10" s="98"/>
      <c r="W10" s="98"/>
      <c r="X10" s="98"/>
      <c r="Y10" s="108"/>
    </row>
    <row r="11" spans="1:25" s="107" customFormat="1" ht="20.399999999999999">
      <c r="A11" s="99"/>
      <c r="D11" s="98"/>
      <c r="E11" s="98"/>
      <c r="F11" s="98"/>
      <c r="G11" s="98"/>
      <c r="H11" s="98"/>
      <c r="I11" s="98" t="s">
        <v>116</v>
      </c>
      <c r="J11" s="98"/>
      <c r="K11" s="98"/>
      <c r="L11" s="98"/>
      <c r="M11" s="98"/>
      <c r="N11" s="98"/>
      <c r="O11" s="108" t="s">
        <v>117</v>
      </c>
      <c r="P11" s="108"/>
      <c r="Q11" s="218"/>
      <c r="R11" s="98"/>
      <c r="S11" s="98" t="s">
        <v>118</v>
      </c>
      <c r="T11" s="98"/>
      <c r="U11" s="98"/>
      <c r="V11" s="98"/>
      <c r="W11" s="98" t="s">
        <v>119</v>
      </c>
      <c r="X11" s="98"/>
      <c r="Y11" s="108"/>
    </row>
    <row r="12" spans="1:25" s="107" customFormat="1" ht="20.399999999999999">
      <c r="A12" s="99"/>
      <c r="D12" s="98"/>
      <c r="E12" s="98" t="s">
        <v>56</v>
      </c>
      <c r="F12" s="98"/>
      <c r="G12" s="98" t="s">
        <v>120</v>
      </c>
      <c r="H12" s="98"/>
      <c r="I12" s="98" t="s">
        <v>121</v>
      </c>
      <c r="J12" s="98"/>
      <c r="K12" s="98" t="s">
        <v>122</v>
      </c>
      <c r="L12" s="95"/>
      <c r="M12" s="98"/>
      <c r="N12" s="98"/>
      <c r="O12" s="108" t="s">
        <v>123</v>
      </c>
      <c r="P12" s="98"/>
      <c r="Q12" s="218"/>
      <c r="R12" s="98"/>
      <c r="S12" s="98" t="s">
        <v>124</v>
      </c>
      <c r="T12" s="98"/>
      <c r="U12" s="98"/>
      <c r="V12" s="98"/>
      <c r="W12" s="98" t="s">
        <v>125</v>
      </c>
      <c r="X12" s="98"/>
      <c r="Y12" s="108" t="s">
        <v>126</v>
      </c>
    </row>
    <row r="13" spans="1:25" s="107" customFormat="1" ht="20.399999999999999">
      <c r="A13" s="99"/>
      <c r="D13" s="98"/>
      <c r="E13" s="106" t="s">
        <v>127</v>
      </c>
      <c r="F13" s="98"/>
      <c r="G13" s="106" t="s">
        <v>128</v>
      </c>
      <c r="H13" s="98"/>
      <c r="I13" s="106" t="s">
        <v>129</v>
      </c>
      <c r="J13" s="98"/>
      <c r="K13" s="110" t="s">
        <v>130</v>
      </c>
      <c r="L13" s="111"/>
      <c r="M13" s="110" t="s">
        <v>65</v>
      </c>
      <c r="N13" s="111"/>
      <c r="O13" s="112" t="s">
        <v>131</v>
      </c>
      <c r="P13" s="98"/>
      <c r="Q13" s="219"/>
      <c r="R13" s="98"/>
      <c r="S13" s="106" t="s">
        <v>132</v>
      </c>
      <c r="T13" s="98"/>
      <c r="U13" s="106" t="s">
        <v>133</v>
      </c>
      <c r="V13" s="98"/>
      <c r="W13" s="106" t="s">
        <v>134</v>
      </c>
      <c r="X13" s="98"/>
      <c r="Y13" s="113" t="s">
        <v>135</v>
      </c>
    </row>
    <row r="14" spans="1:25" ht="22.5" customHeight="1">
      <c r="A14" s="114" t="s">
        <v>136</v>
      </c>
      <c r="D14" s="107"/>
      <c r="E14" s="115">
        <v>202500</v>
      </c>
      <c r="F14" s="116"/>
      <c r="G14" s="115">
        <v>64785</v>
      </c>
      <c r="H14" s="116"/>
      <c r="I14" s="115">
        <v>-2187</v>
      </c>
      <c r="J14" s="116"/>
      <c r="K14" s="117">
        <v>11912</v>
      </c>
      <c r="L14" s="118"/>
      <c r="M14" s="117">
        <v>77498</v>
      </c>
      <c r="N14" s="118"/>
      <c r="O14" s="117">
        <v>359</v>
      </c>
      <c r="P14" s="119"/>
      <c r="Q14" s="115">
        <v>0</v>
      </c>
      <c r="R14" s="120"/>
      <c r="S14" s="120">
        <v>359</v>
      </c>
      <c r="T14" s="119"/>
      <c r="U14" s="115">
        <v>354867</v>
      </c>
      <c r="V14" s="119"/>
      <c r="W14" s="115">
        <v>-1303</v>
      </c>
      <c r="X14" s="119"/>
      <c r="Y14" s="115">
        <v>353564</v>
      </c>
    </row>
    <row r="15" spans="1:25">
      <c r="A15" s="121" t="s">
        <v>137</v>
      </c>
      <c r="D15" s="107"/>
      <c r="E15" s="122"/>
      <c r="F15" s="116"/>
      <c r="G15" s="119"/>
      <c r="H15" s="116"/>
      <c r="I15" s="119"/>
      <c r="J15" s="116"/>
      <c r="K15" s="118"/>
      <c r="L15" s="118"/>
      <c r="M15" s="118"/>
      <c r="N15" s="118"/>
      <c r="O15" s="118"/>
      <c r="P15" s="119"/>
      <c r="Q15" s="116"/>
      <c r="R15" s="119"/>
      <c r="S15" s="119"/>
      <c r="T15" s="119"/>
      <c r="U15" s="119"/>
      <c r="V15" s="119"/>
      <c r="W15" s="119"/>
      <c r="X15" s="119"/>
      <c r="Y15" s="119"/>
    </row>
    <row r="16" spans="1:25">
      <c r="A16" s="121" t="s">
        <v>138</v>
      </c>
      <c r="D16" s="107"/>
      <c r="E16" s="122">
        <v>0</v>
      </c>
      <c r="F16" s="116"/>
      <c r="G16" s="116">
        <v>0</v>
      </c>
      <c r="H16" s="116"/>
      <c r="I16" s="116">
        <v>0</v>
      </c>
      <c r="J16" s="116"/>
      <c r="K16" s="118">
        <v>0</v>
      </c>
      <c r="L16" s="118"/>
      <c r="M16" s="118">
        <v>12651</v>
      </c>
      <c r="N16" s="118"/>
      <c r="O16" s="118">
        <v>17</v>
      </c>
      <c r="P16" s="119"/>
      <c r="Q16" s="116">
        <v>3624</v>
      </c>
      <c r="R16" s="119"/>
      <c r="S16" s="119">
        <v>3641</v>
      </c>
      <c r="T16" s="119"/>
      <c r="U16" s="74">
        <v>16292</v>
      </c>
      <c r="V16" s="119"/>
      <c r="W16" s="119">
        <v>0</v>
      </c>
      <c r="X16" s="119"/>
      <c r="Y16" s="119">
        <v>16292</v>
      </c>
    </row>
    <row r="17" spans="1:25">
      <c r="A17" s="121" t="s">
        <v>139</v>
      </c>
      <c r="D17" s="107"/>
      <c r="E17" s="122">
        <v>0</v>
      </c>
      <c r="F17" s="116"/>
      <c r="G17" s="116">
        <v>0</v>
      </c>
      <c r="H17" s="116"/>
      <c r="I17" s="116">
        <v>0</v>
      </c>
      <c r="J17" s="116"/>
      <c r="K17" s="118">
        <v>0</v>
      </c>
      <c r="L17" s="118"/>
      <c r="M17" s="118">
        <v>3624</v>
      </c>
      <c r="N17" s="118"/>
      <c r="O17" s="118">
        <v>0</v>
      </c>
      <c r="P17" s="119"/>
      <c r="Q17" s="116">
        <v>-3624</v>
      </c>
      <c r="R17" s="119"/>
      <c r="S17" s="119">
        <v>-3624</v>
      </c>
      <c r="T17" s="119"/>
      <c r="U17" s="74">
        <v>0</v>
      </c>
      <c r="V17" s="119"/>
      <c r="W17" s="119">
        <v>0</v>
      </c>
      <c r="X17" s="119"/>
      <c r="Y17" s="119">
        <v>0</v>
      </c>
    </row>
    <row r="18" spans="1:25" s="95" customFormat="1" ht="21" thickBot="1">
      <c r="A18" s="114" t="s">
        <v>140</v>
      </c>
      <c r="D18" s="98"/>
      <c r="E18" s="123">
        <v>202500</v>
      </c>
      <c r="F18" s="124"/>
      <c r="G18" s="123">
        <v>64785</v>
      </c>
      <c r="H18" s="124"/>
      <c r="I18" s="123">
        <v>-2187</v>
      </c>
      <c r="J18" s="124"/>
      <c r="K18" s="125">
        <v>11912</v>
      </c>
      <c r="L18" s="126"/>
      <c r="M18" s="125">
        <v>93773</v>
      </c>
      <c r="N18" s="126"/>
      <c r="O18" s="125">
        <v>376</v>
      </c>
      <c r="P18" s="120"/>
      <c r="Q18" s="123">
        <v>0</v>
      </c>
      <c r="R18" s="120"/>
      <c r="S18" s="123">
        <v>376</v>
      </c>
      <c r="T18" s="120"/>
      <c r="U18" s="123">
        <v>371159</v>
      </c>
      <c r="V18" s="120"/>
      <c r="W18" s="123">
        <v>-1303</v>
      </c>
      <c r="X18" s="120"/>
      <c r="Y18" s="123">
        <v>369856</v>
      </c>
    </row>
    <row r="19" spans="1:25" ht="20.399999999999999" thickTop="1">
      <c r="A19" s="121"/>
      <c r="D19" s="107"/>
      <c r="E19" s="128"/>
      <c r="F19" s="116"/>
      <c r="G19" s="128"/>
      <c r="H19" s="116"/>
      <c r="I19" s="128"/>
      <c r="J19" s="116"/>
      <c r="K19" s="128"/>
      <c r="L19" s="116"/>
      <c r="M19" s="128"/>
      <c r="N19" s="116"/>
      <c r="O19" s="128"/>
      <c r="P19" s="116"/>
      <c r="Q19" s="116"/>
      <c r="R19" s="116"/>
      <c r="S19" s="128"/>
      <c r="T19" s="116"/>
      <c r="U19" s="128"/>
      <c r="V19" s="116"/>
      <c r="W19" s="128"/>
      <c r="X19" s="116"/>
      <c r="Y19" s="128"/>
    </row>
    <row r="20" spans="1:25" ht="22.5" customHeight="1">
      <c r="A20" s="114" t="s">
        <v>141</v>
      </c>
      <c r="D20" s="107"/>
      <c r="E20" s="124">
        <v>202500</v>
      </c>
      <c r="F20" s="116"/>
      <c r="G20" s="124">
        <v>64785</v>
      </c>
      <c r="H20" s="116"/>
      <c r="I20" s="124">
        <v>-2187</v>
      </c>
      <c r="J20" s="116"/>
      <c r="K20" s="124">
        <v>9166</v>
      </c>
      <c r="L20" s="116"/>
      <c r="M20" s="124">
        <v>74801</v>
      </c>
      <c r="N20" s="116"/>
      <c r="O20" s="124">
        <v>403</v>
      </c>
      <c r="P20" s="116"/>
      <c r="Q20" s="124">
        <v>0</v>
      </c>
      <c r="R20" s="116"/>
      <c r="S20" s="124">
        <v>403</v>
      </c>
      <c r="T20" s="116"/>
      <c r="U20" s="124">
        <v>349468</v>
      </c>
      <c r="V20" s="116"/>
      <c r="W20" s="124">
        <v>-1303</v>
      </c>
      <c r="X20" s="116"/>
      <c r="Y20" s="124">
        <v>348165</v>
      </c>
    </row>
    <row r="21" spans="1:25" ht="20.399999999999999">
      <c r="A21" s="121" t="s">
        <v>137</v>
      </c>
      <c r="D21" s="107"/>
      <c r="E21" s="122"/>
      <c r="F21" s="116"/>
      <c r="G21" s="128"/>
      <c r="H21" s="116"/>
      <c r="I21" s="128"/>
      <c r="J21" s="116"/>
      <c r="K21" s="122"/>
      <c r="L21" s="119"/>
      <c r="M21" s="122"/>
      <c r="N21" s="119"/>
      <c r="O21" s="122"/>
      <c r="P21" s="119"/>
      <c r="Q21" s="116"/>
      <c r="R21" s="119"/>
      <c r="S21" s="128"/>
      <c r="T21" s="119"/>
      <c r="U21" s="122"/>
      <c r="V21" s="119"/>
      <c r="W21" s="122"/>
      <c r="X21" s="119"/>
      <c r="Y21" s="17"/>
    </row>
    <row r="22" spans="1:25">
      <c r="A22" s="121" t="s">
        <v>138</v>
      </c>
      <c r="D22" s="107"/>
      <c r="E22" s="122">
        <v>0</v>
      </c>
      <c r="F22" s="116"/>
      <c r="G22" s="128">
        <v>0</v>
      </c>
      <c r="H22" s="116"/>
      <c r="I22" s="128">
        <v>0</v>
      </c>
      <c r="J22" s="116"/>
      <c r="K22" s="122">
        <v>0</v>
      </c>
      <c r="L22" s="119"/>
      <c r="M22" s="119">
        <v>17107</v>
      </c>
      <c r="N22" s="119"/>
      <c r="O22" s="119">
        <v>5</v>
      </c>
      <c r="P22" s="119"/>
      <c r="Q22" s="116">
        <v>0</v>
      </c>
      <c r="R22" s="119"/>
      <c r="S22" s="119">
        <v>5</v>
      </c>
      <c r="T22" s="119"/>
      <c r="U22" s="74">
        <v>17112</v>
      </c>
      <c r="V22" s="119"/>
      <c r="W22" s="119">
        <v>0</v>
      </c>
      <c r="X22" s="119"/>
      <c r="Y22" s="119">
        <v>17112</v>
      </c>
    </row>
    <row r="23" spans="1:25" s="95" customFormat="1" ht="22.5" customHeight="1" thickBot="1">
      <c r="A23" s="114" t="s">
        <v>142</v>
      </c>
      <c r="D23" s="98"/>
      <c r="E23" s="123">
        <v>202500</v>
      </c>
      <c r="F23" s="124"/>
      <c r="G23" s="123">
        <v>64785</v>
      </c>
      <c r="H23" s="124"/>
      <c r="I23" s="123">
        <v>-2187</v>
      </c>
      <c r="J23" s="124"/>
      <c r="K23" s="123">
        <v>9166</v>
      </c>
      <c r="L23" s="124"/>
      <c r="M23" s="123">
        <v>91908</v>
      </c>
      <c r="N23" s="124"/>
      <c r="O23" s="123">
        <v>408</v>
      </c>
      <c r="P23" s="120"/>
      <c r="Q23" s="123">
        <v>0</v>
      </c>
      <c r="R23" s="120"/>
      <c r="S23" s="123">
        <v>408</v>
      </c>
      <c r="T23" s="120"/>
      <c r="U23" s="123">
        <v>366580</v>
      </c>
      <c r="V23" s="120"/>
      <c r="W23" s="123">
        <v>-1303</v>
      </c>
      <c r="X23" s="120"/>
      <c r="Y23" s="123">
        <v>365277</v>
      </c>
    </row>
    <row r="24" spans="1:25" s="95" customFormat="1" ht="22.5" customHeight="1" thickTop="1">
      <c r="A24" s="114"/>
      <c r="D24" s="98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7"/>
      <c r="Q24" s="129"/>
      <c r="R24" s="17"/>
      <c r="S24" s="129"/>
      <c r="T24" s="17"/>
      <c r="U24" s="129"/>
      <c r="V24" s="17"/>
      <c r="W24" s="129"/>
      <c r="X24" s="17"/>
      <c r="Y24" s="129"/>
    </row>
    <row r="25" spans="1:25" s="95" customFormat="1" ht="22.5" customHeight="1">
      <c r="A25" s="121"/>
      <c r="D25" s="98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7"/>
      <c r="Q25" s="129"/>
      <c r="R25" s="17"/>
      <c r="S25" s="129"/>
      <c r="T25" s="17"/>
      <c r="U25" s="129"/>
      <c r="V25" s="17"/>
      <c r="W25" s="129"/>
      <c r="X25" s="17"/>
      <c r="Y25" s="129"/>
    </row>
    <row r="26" spans="1:25" s="95" customFormat="1" ht="22.5" customHeight="1">
      <c r="A26" s="121"/>
      <c r="D26" s="98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7"/>
      <c r="Q26" s="129"/>
      <c r="R26" s="17"/>
      <c r="S26" s="129"/>
      <c r="T26" s="17"/>
      <c r="U26" s="129"/>
      <c r="V26" s="17"/>
      <c r="W26" s="129"/>
      <c r="X26" s="17"/>
      <c r="Y26" s="129"/>
    </row>
    <row r="27" spans="1:25" s="95" customFormat="1" ht="22.5" customHeight="1">
      <c r="A27" s="114"/>
      <c r="D27" s="98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7"/>
      <c r="Q27" s="129"/>
      <c r="R27" s="17"/>
      <c r="S27" s="129"/>
      <c r="T27" s="17"/>
      <c r="U27" s="129"/>
      <c r="V27" s="17"/>
      <c r="W27" s="129"/>
      <c r="X27" s="17"/>
      <c r="Y27" s="129"/>
    </row>
    <row r="28" spans="1:25" s="95" customFormat="1" ht="22.5" customHeight="1">
      <c r="A28" s="114"/>
      <c r="D28" s="98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7"/>
      <c r="Q28" s="129"/>
      <c r="R28" s="17"/>
      <c r="S28" s="129"/>
      <c r="T28" s="17"/>
      <c r="U28" s="129"/>
      <c r="V28" s="17"/>
      <c r="W28" s="129"/>
      <c r="X28" s="17"/>
      <c r="Y28" s="129"/>
    </row>
  </sheetData>
  <mergeCells count="8">
    <mergeCell ref="Q10:Q13"/>
    <mergeCell ref="A1:Y1"/>
    <mergeCell ref="A2:Y2"/>
    <mergeCell ref="A3:Y3"/>
    <mergeCell ref="E6:Y6"/>
    <mergeCell ref="E7:Y7"/>
    <mergeCell ref="K9:M9"/>
    <mergeCell ref="O9:S9"/>
  </mergeCells>
  <pageMargins left="0.5" right="0.19" top="0.78740157480314998" bottom="0.39370078740157499" header="0.59055118110236204" footer="0.196850393700787"/>
  <pageSetup paperSize="9" scale="70" firstPageNumber="7" fitToHeight="100" orientation="landscape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zoomScaleNormal="100" zoomScaleSheetLayoutView="85" workbookViewId="0">
      <selection sqref="A1:Q1"/>
    </sheetView>
  </sheetViews>
  <sheetFormatPr defaultColWidth="9.109375" defaultRowHeight="19.8"/>
  <cols>
    <col min="1" max="1" width="8.109375" style="91" customWidth="1"/>
    <col min="2" max="2" width="6.109375" style="91" customWidth="1"/>
    <col min="3" max="3" width="20.5546875" style="91" customWidth="1"/>
    <col min="4" max="4" width="1.5546875" style="91" customWidth="1"/>
    <col min="5" max="5" width="18.5546875" style="91" customWidth="1"/>
    <col min="6" max="6" width="0.88671875" style="91" customWidth="1"/>
    <col min="7" max="7" width="18.5546875" style="91" customWidth="1"/>
    <col min="8" max="8" width="1.5546875" style="91" customWidth="1"/>
    <col min="9" max="9" width="18.5546875" style="91" customWidth="1"/>
    <col min="10" max="10" width="0.88671875" style="91" customWidth="1"/>
    <col min="11" max="11" width="18.5546875" style="91" customWidth="1"/>
    <col min="12" max="12" width="1.44140625" style="146" customWidth="1"/>
    <col min="13" max="13" width="18.5546875" style="91" customWidth="1"/>
    <col min="14" max="14" width="1" style="91" customWidth="1"/>
    <col min="15" max="15" width="18.5546875" style="91" customWidth="1"/>
    <col min="16" max="16" width="1.33203125" style="91" customWidth="1"/>
    <col min="17" max="17" width="18.5546875" style="91" customWidth="1"/>
    <col min="18" max="16384" width="9.109375" style="91"/>
  </cols>
  <sheetData>
    <row r="1" spans="1:22" ht="22.5" customHeight="1">
      <c r="A1" s="220" t="str">
        <f>[3]BST!A1</f>
        <v>บริษัท ผลธัญญะ จำกัด (มหาชน) และบริษัทย่อย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22" ht="22.5" customHeight="1">
      <c r="A2" s="220" t="s">
        <v>143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</row>
    <row r="3" spans="1:22" ht="22.5" customHeight="1">
      <c r="A3" s="227" t="str">
        <f>[3]EQT_CONSO!A3</f>
        <v>สำหรับงวดสามเดือนสิ้นสุดวันที่ 31 มีนาคม 2566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</row>
    <row r="4" spans="1:22" ht="20.399999999999999">
      <c r="A4" s="130"/>
      <c r="B4" s="130"/>
      <c r="C4" s="130"/>
      <c r="D4" s="130"/>
      <c r="E4" s="130"/>
      <c r="F4" s="130"/>
      <c r="G4" s="130"/>
      <c r="H4" s="130"/>
      <c r="I4" s="130"/>
      <c r="J4" s="130"/>
      <c r="L4" s="137"/>
      <c r="M4" s="86"/>
      <c r="N4" s="86"/>
      <c r="O4" s="86"/>
      <c r="P4" s="86"/>
      <c r="Q4" s="131" t="s">
        <v>8</v>
      </c>
    </row>
    <row r="5" spans="1:22" ht="20.399999999999999">
      <c r="A5" s="130"/>
      <c r="B5" s="130"/>
      <c r="C5" s="130"/>
      <c r="D5" s="130"/>
      <c r="E5" s="130"/>
      <c r="F5" s="130"/>
      <c r="G5" s="130"/>
      <c r="H5" s="130"/>
      <c r="I5" s="130"/>
      <c r="J5" s="130"/>
      <c r="L5" s="137"/>
      <c r="M5" s="86"/>
      <c r="N5" s="86"/>
      <c r="O5" s="86"/>
      <c r="P5" s="86"/>
      <c r="Q5" s="131" t="s">
        <v>10</v>
      </c>
    </row>
    <row r="6" spans="1:22" s="95" customFormat="1" ht="22.5" customHeight="1">
      <c r="B6" s="96"/>
      <c r="C6" s="96"/>
      <c r="D6" s="96"/>
      <c r="E6" s="228" t="s">
        <v>3</v>
      </c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</row>
    <row r="7" spans="1:22" ht="20.399999999999999">
      <c r="A7" s="99"/>
      <c r="B7" s="99"/>
      <c r="C7" s="99"/>
      <c r="E7" s="229" t="s">
        <v>5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</row>
    <row r="8" spans="1:22" ht="20.399999999999999">
      <c r="A8" s="99"/>
      <c r="B8" s="107"/>
      <c r="C8" s="107"/>
      <c r="D8" s="98"/>
      <c r="E8" s="98"/>
      <c r="F8" s="98"/>
      <c r="G8" s="98"/>
      <c r="H8" s="98"/>
      <c r="I8" s="226" t="s">
        <v>63</v>
      </c>
      <c r="J8" s="226"/>
      <c r="K8" s="226"/>
      <c r="L8" s="98"/>
      <c r="M8" s="226" t="s">
        <v>66</v>
      </c>
      <c r="N8" s="226"/>
      <c r="O8" s="226"/>
      <c r="P8" s="98"/>
      <c r="Q8" s="98"/>
      <c r="R8" s="98"/>
      <c r="T8" s="73"/>
      <c r="V8" s="136"/>
    </row>
    <row r="9" spans="1:22" ht="77.099999999999994" customHeight="1">
      <c r="A9" s="99"/>
      <c r="B9" s="107"/>
      <c r="C9" s="107"/>
      <c r="D9" s="98"/>
      <c r="E9" s="132" t="s">
        <v>144</v>
      </c>
      <c r="F9" s="98"/>
      <c r="G9" s="132" t="s">
        <v>145</v>
      </c>
      <c r="H9" s="98"/>
      <c r="I9" s="132" t="s">
        <v>146</v>
      </c>
      <c r="J9" s="98"/>
      <c r="K9" s="106" t="s">
        <v>65</v>
      </c>
      <c r="L9" s="98"/>
      <c r="M9" s="133" t="s">
        <v>147</v>
      </c>
      <c r="N9" s="98"/>
      <c r="O9" s="132" t="s">
        <v>148</v>
      </c>
      <c r="P9" s="98"/>
      <c r="Q9" s="132" t="s">
        <v>149</v>
      </c>
    </row>
    <row r="10" spans="1:22" s="95" customFormat="1" ht="20.399999999999999">
      <c r="A10" s="114" t="str">
        <f>[3]EQT_CONSO!A16</f>
        <v>ยอดคงเหลือ ณ วันที่ 1 มกราคม 2566</v>
      </c>
      <c r="D10" s="98"/>
      <c r="E10" s="120">
        <v>202500</v>
      </c>
      <c r="F10" s="17"/>
      <c r="G10" s="120">
        <v>64785</v>
      </c>
      <c r="H10" s="17"/>
      <c r="I10" s="120">
        <v>11912</v>
      </c>
      <c r="J10" s="120"/>
      <c r="K10" s="120">
        <v>56558</v>
      </c>
      <c r="L10" s="138"/>
      <c r="M10" s="17">
        <v>0</v>
      </c>
      <c r="N10" s="17"/>
      <c r="O10" s="17">
        <v>0</v>
      </c>
      <c r="P10" s="17"/>
      <c r="Q10" s="120">
        <v>335755</v>
      </c>
    </row>
    <row r="11" spans="1:22" ht="20.399999999999999">
      <c r="A11" s="121" t="s">
        <v>137</v>
      </c>
      <c r="D11" s="107"/>
      <c r="E11" s="90"/>
      <c r="F11" s="90"/>
      <c r="G11" s="90"/>
      <c r="H11" s="90"/>
      <c r="I11" s="81"/>
      <c r="J11" s="81"/>
      <c r="K11" s="81"/>
      <c r="L11" s="139"/>
      <c r="M11" s="109"/>
      <c r="N11" s="90"/>
      <c r="O11" s="122"/>
      <c r="P11" s="90"/>
      <c r="Q11" s="120"/>
    </row>
    <row r="12" spans="1:22">
      <c r="A12" s="121" t="s">
        <v>138</v>
      </c>
      <c r="D12" s="107"/>
      <c r="E12" s="128">
        <v>0</v>
      </c>
      <c r="F12" s="128"/>
      <c r="G12" s="128">
        <v>0</v>
      </c>
      <c r="H12" s="128"/>
      <c r="I12" s="74">
        <v>0</v>
      </c>
      <c r="J12" s="116"/>
      <c r="K12" s="116">
        <v>12268</v>
      </c>
      <c r="L12" s="140"/>
      <c r="M12" s="119">
        <v>797</v>
      </c>
      <c r="N12" s="119"/>
      <c r="O12" s="119">
        <v>797</v>
      </c>
      <c r="P12" s="122"/>
      <c r="Q12" s="116">
        <v>13065</v>
      </c>
    </row>
    <row r="13" spans="1:22">
      <c r="A13" s="121" t="s">
        <v>139</v>
      </c>
      <c r="D13" s="107"/>
      <c r="E13" s="128">
        <v>0</v>
      </c>
      <c r="F13" s="128"/>
      <c r="G13" s="128">
        <v>0</v>
      </c>
      <c r="H13" s="128"/>
      <c r="I13" s="74">
        <v>0</v>
      </c>
      <c r="J13" s="116"/>
      <c r="K13" s="116">
        <v>797</v>
      </c>
      <c r="L13" s="140"/>
      <c r="M13" s="119">
        <v>-797</v>
      </c>
      <c r="N13" s="119"/>
      <c r="O13" s="119">
        <v>-797</v>
      </c>
      <c r="P13" s="122"/>
      <c r="Q13" s="116">
        <v>0</v>
      </c>
    </row>
    <row r="14" spans="1:22" s="95" customFormat="1" ht="21" thickBot="1">
      <c r="A14" s="114" t="str">
        <f>[3]EQT_CONSO!A25</f>
        <v>ยอดคงเหลือ ณ วันที่ 31 มีนาคม 2566</v>
      </c>
      <c r="D14" s="134"/>
      <c r="E14" s="123">
        <v>202500</v>
      </c>
      <c r="F14" s="17"/>
      <c r="G14" s="123">
        <v>64785</v>
      </c>
      <c r="H14" s="17"/>
      <c r="I14" s="123">
        <v>11912</v>
      </c>
      <c r="J14" s="120"/>
      <c r="K14" s="123">
        <v>69623</v>
      </c>
      <c r="L14" s="138"/>
      <c r="M14" s="127">
        <v>0</v>
      </c>
      <c r="N14" s="17"/>
      <c r="O14" s="127">
        <v>0</v>
      </c>
      <c r="P14" s="17"/>
      <c r="Q14" s="123">
        <v>348820</v>
      </c>
    </row>
    <row r="15" spans="1:22" ht="16.350000000000001" customHeight="1" thickTop="1">
      <c r="E15" s="73"/>
      <c r="F15" s="73"/>
      <c r="G15" s="73"/>
      <c r="H15" s="73"/>
      <c r="I15" s="73"/>
      <c r="J15" s="73"/>
      <c r="K15" s="73"/>
      <c r="L15" s="141"/>
      <c r="M15" s="109"/>
      <c r="N15" s="73"/>
      <c r="O15" s="109"/>
      <c r="P15" s="73"/>
      <c r="Q15" s="73"/>
    </row>
    <row r="16" spans="1:22" s="95" customFormat="1" ht="20.399999999999999">
      <c r="A16" s="114" t="str">
        <f>[3]EQT_CONSO!A27</f>
        <v>ยอดคงเหลือ ณ วันที่ 1 มกราคม 2565</v>
      </c>
      <c r="D16" s="98"/>
      <c r="E16" s="120">
        <v>202500</v>
      </c>
      <c r="F16" s="120"/>
      <c r="G16" s="120">
        <v>64785</v>
      </c>
      <c r="H16" s="120"/>
      <c r="I16" s="120">
        <v>9166</v>
      </c>
      <c r="J16" s="120"/>
      <c r="K16" s="120">
        <v>52980</v>
      </c>
      <c r="L16" s="142"/>
      <c r="M16" s="120">
        <v>0</v>
      </c>
      <c r="N16" s="120"/>
      <c r="O16" s="120">
        <v>0</v>
      </c>
      <c r="P16" s="120"/>
      <c r="Q16" s="120">
        <v>329431</v>
      </c>
    </row>
    <row r="17" spans="1:17" ht="20.399999999999999">
      <c r="A17" s="121" t="s">
        <v>137</v>
      </c>
      <c r="D17" s="107"/>
      <c r="E17" s="116"/>
      <c r="F17" s="116"/>
      <c r="G17" s="116"/>
      <c r="H17" s="116"/>
      <c r="I17" s="116"/>
      <c r="J17" s="116"/>
      <c r="K17" s="116"/>
      <c r="L17" s="143"/>
      <c r="M17" s="135"/>
      <c r="N17" s="116"/>
      <c r="O17" s="135"/>
      <c r="P17" s="116"/>
      <c r="Q17" s="120"/>
    </row>
    <row r="18" spans="1:17">
      <c r="A18" s="121" t="s">
        <v>138</v>
      </c>
      <c r="D18" s="107"/>
      <c r="E18" s="116">
        <v>0</v>
      </c>
      <c r="F18" s="116"/>
      <c r="G18" s="116">
        <v>0</v>
      </c>
      <c r="H18" s="116"/>
      <c r="I18" s="116">
        <v>0</v>
      </c>
      <c r="J18" s="116"/>
      <c r="K18" s="64">
        <v>16475</v>
      </c>
      <c r="L18" s="118"/>
      <c r="M18" s="119">
        <v>0</v>
      </c>
      <c r="N18" s="119"/>
      <c r="O18" s="119">
        <v>0</v>
      </c>
      <c r="P18" s="119"/>
      <c r="Q18" s="116">
        <v>16475</v>
      </c>
    </row>
    <row r="19" spans="1:17" s="95" customFormat="1" ht="21" thickBot="1">
      <c r="A19" s="114" t="str">
        <f>[3]EQT_CONSO!A32</f>
        <v>ยอดคงเหลือ ณ วันที่ 31 มีนาคม 2565</v>
      </c>
      <c r="E19" s="85">
        <v>202500</v>
      </c>
      <c r="F19" s="78"/>
      <c r="G19" s="85">
        <v>64785</v>
      </c>
      <c r="H19" s="78"/>
      <c r="I19" s="85">
        <v>9166</v>
      </c>
      <c r="J19" s="78"/>
      <c r="K19" s="85">
        <v>69455</v>
      </c>
      <c r="L19" s="144"/>
      <c r="M19" s="85">
        <v>0</v>
      </c>
      <c r="N19" s="78"/>
      <c r="O19" s="85">
        <v>0</v>
      </c>
      <c r="P19" s="78"/>
      <c r="Q19" s="85">
        <v>345906</v>
      </c>
    </row>
    <row r="20" spans="1:17" ht="20.399999999999999" thickTop="1">
      <c r="E20" s="92"/>
      <c r="F20" s="92"/>
      <c r="G20" s="92"/>
      <c r="H20" s="92"/>
      <c r="I20" s="92"/>
      <c r="J20" s="92"/>
      <c r="K20" s="92"/>
      <c r="L20" s="145"/>
      <c r="M20" s="92"/>
      <c r="N20" s="92"/>
      <c r="O20" s="92"/>
      <c r="P20" s="92"/>
      <c r="Q20" s="92"/>
    </row>
  </sheetData>
  <mergeCells count="7">
    <mergeCell ref="M8:O8"/>
    <mergeCell ref="I8:K8"/>
    <mergeCell ref="A1:Q1"/>
    <mergeCell ref="A2:Q2"/>
    <mergeCell ref="A3:Q3"/>
    <mergeCell ref="E6:Q6"/>
    <mergeCell ref="E7:Q7"/>
  </mergeCells>
  <pageMargins left="0.5" right="0.16" top="0.78740157480314998" bottom="0.39370078740157499" header="0.59055118110236204" footer="0.196850393700787"/>
  <pageSetup paperSize="9" scale="85" firstPageNumber="8" fitToHeight="0" orientation="landscape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zoomScaleNormal="100" zoomScaleSheetLayoutView="110" workbookViewId="0">
      <selection sqref="A1:L1"/>
    </sheetView>
  </sheetViews>
  <sheetFormatPr defaultColWidth="6.88671875" defaultRowHeight="19.8"/>
  <cols>
    <col min="1" max="1" width="2.88671875" style="147" customWidth="1"/>
    <col min="2" max="2" width="0.88671875" style="147" customWidth="1"/>
    <col min="3" max="3" width="1.109375" style="147" customWidth="1"/>
    <col min="4" max="4" width="55.109375" style="147" customWidth="1"/>
    <col min="5" max="5" width="1.109375" style="211" customWidth="1"/>
    <col min="6" max="6" width="15.44140625" style="210" customWidth="1"/>
    <col min="7" max="7" width="0.6640625" style="211" customWidth="1"/>
    <col min="8" max="8" width="14.88671875" style="152" customWidth="1"/>
    <col min="9" max="9" width="1" style="211" customWidth="1"/>
    <col min="10" max="10" width="14.88671875" style="152" customWidth="1"/>
    <col min="11" max="11" width="1.33203125" style="172" customWidth="1"/>
    <col min="12" max="12" width="15.88671875" style="172" customWidth="1"/>
    <col min="13" max="16384" width="6.88671875" style="147"/>
  </cols>
  <sheetData>
    <row r="1" spans="1:12" ht="20.399999999999999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1"/>
      <c r="K1" s="230"/>
      <c r="L1" s="230"/>
    </row>
    <row r="2" spans="1:12" ht="20.399999999999999">
      <c r="A2" s="230" t="s">
        <v>150</v>
      </c>
      <c r="B2" s="230"/>
      <c r="C2" s="230"/>
      <c r="D2" s="230"/>
      <c r="E2" s="230"/>
      <c r="F2" s="230"/>
      <c r="G2" s="230"/>
      <c r="H2" s="230"/>
      <c r="I2" s="230"/>
      <c r="J2" s="231"/>
      <c r="K2" s="230"/>
      <c r="L2" s="230"/>
    </row>
    <row r="3" spans="1:12" ht="20.399999999999999">
      <c r="A3" s="232" t="str">
        <f>'[3]PLT 3M'!A3</f>
        <v>สำหรับงวดสามเดือนสิ้นสุดวันที่ 31 มีนาคม 2566</v>
      </c>
      <c r="B3" s="230"/>
      <c r="C3" s="230"/>
      <c r="D3" s="230"/>
      <c r="E3" s="230"/>
      <c r="F3" s="230"/>
      <c r="G3" s="230"/>
      <c r="H3" s="230"/>
      <c r="I3" s="230"/>
      <c r="J3" s="231"/>
      <c r="K3" s="230"/>
      <c r="L3" s="230"/>
    </row>
    <row r="4" spans="1:12" ht="20.399999999999999">
      <c r="A4" s="148"/>
      <c r="B4" s="149"/>
      <c r="C4" s="149"/>
      <c r="D4" s="149"/>
      <c r="E4" s="149"/>
      <c r="F4" s="150"/>
      <c r="G4" s="151"/>
      <c r="H4" s="151"/>
      <c r="I4" s="151"/>
      <c r="K4" s="151"/>
      <c r="L4" s="153" t="s">
        <v>8</v>
      </c>
    </row>
    <row r="5" spans="1:12" ht="20.399999999999999">
      <c r="A5" s="149"/>
      <c r="B5" s="149"/>
      <c r="C5" s="149"/>
      <c r="D5" s="149"/>
      <c r="E5" s="149"/>
      <c r="F5" s="150"/>
      <c r="G5" s="151"/>
      <c r="H5" s="151"/>
      <c r="I5" s="151"/>
      <c r="J5" s="154"/>
      <c r="K5" s="154"/>
      <c r="L5" s="153" t="s">
        <v>10</v>
      </c>
    </row>
    <row r="6" spans="1:12" s="157" customFormat="1" ht="20.399999999999999">
      <c r="A6" s="155"/>
      <c r="B6" s="155"/>
      <c r="C6" s="155"/>
      <c r="D6" s="155"/>
      <c r="E6" s="156"/>
      <c r="F6" s="233" t="s">
        <v>3</v>
      </c>
      <c r="G6" s="233"/>
      <c r="H6" s="233"/>
      <c r="I6" s="233"/>
      <c r="J6" s="234"/>
      <c r="K6" s="233"/>
      <c r="L6" s="233"/>
    </row>
    <row r="7" spans="1:12" s="157" customFormat="1" ht="20.399999999999999">
      <c r="E7" s="158"/>
      <c r="F7" s="235" t="s">
        <v>4</v>
      </c>
      <c r="G7" s="235"/>
      <c r="H7" s="235"/>
      <c r="I7" s="159"/>
      <c r="J7" s="235" t="s">
        <v>5</v>
      </c>
      <c r="K7" s="235"/>
      <c r="L7" s="235"/>
    </row>
    <row r="8" spans="1:12" s="157" customFormat="1" ht="20.399999999999999">
      <c r="E8" s="158"/>
      <c r="F8" s="160" t="s">
        <v>73</v>
      </c>
      <c r="G8" s="161"/>
      <c r="H8" s="162" t="s">
        <v>74</v>
      </c>
      <c r="I8" s="163"/>
      <c r="J8" s="160" t="s">
        <v>73</v>
      </c>
      <c r="K8" s="161"/>
      <c r="L8" s="162" t="s">
        <v>74</v>
      </c>
    </row>
    <row r="9" spans="1:12" s="157" customFormat="1" ht="20.399999999999999">
      <c r="A9" s="164" t="s">
        <v>151</v>
      </c>
      <c r="E9" s="165"/>
      <c r="F9" s="166"/>
      <c r="G9" s="167"/>
      <c r="H9" s="168"/>
      <c r="I9" s="163"/>
      <c r="J9" s="168"/>
      <c r="K9" s="163"/>
      <c r="L9" s="168"/>
    </row>
    <row r="10" spans="1:12">
      <c r="A10" s="169" t="s">
        <v>152</v>
      </c>
      <c r="E10" s="170"/>
      <c r="F10" s="171">
        <v>12651</v>
      </c>
      <c r="G10" s="172"/>
      <c r="H10" s="173">
        <v>17107</v>
      </c>
      <c r="I10" s="174"/>
      <c r="J10" s="172">
        <v>12268</v>
      </c>
      <c r="K10" s="175"/>
      <c r="L10" s="175">
        <v>16475</v>
      </c>
    </row>
    <row r="11" spans="1:12" ht="21.75" customHeight="1">
      <c r="A11" s="176" t="s">
        <v>153</v>
      </c>
      <c r="E11" s="170"/>
      <c r="F11" s="166"/>
      <c r="G11" s="172"/>
      <c r="H11" s="173"/>
      <c r="I11" s="174"/>
      <c r="J11" s="172"/>
      <c r="L11" s="175"/>
    </row>
    <row r="12" spans="1:12" ht="21.6" customHeight="1">
      <c r="A12" s="176"/>
      <c r="C12" s="147" t="s">
        <v>96</v>
      </c>
      <c r="E12" s="170"/>
      <c r="F12" s="171">
        <v>3348</v>
      </c>
      <c r="G12" s="172"/>
      <c r="H12" s="173">
        <v>4372</v>
      </c>
      <c r="I12" s="174"/>
      <c r="J12" s="172">
        <v>2975</v>
      </c>
      <c r="K12" s="175"/>
      <c r="L12" s="175">
        <v>4082</v>
      </c>
    </row>
    <row r="13" spans="1:12">
      <c r="A13" s="177"/>
      <c r="B13" s="177"/>
      <c r="C13" s="177" t="s">
        <v>154</v>
      </c>
      <c r="D13" s="177"/>
      <c r="E13" s="170"/>
      <c r="F13" s="178">
        <v>8</v>
      </c>
      <c r="G13" s="172"/>
      <c r="H13" s="173">
        <v>29</v>
      </c>
      <c r="I13" s="174"/>
      <c r="J13" s="172">
        <v>8</v>
      </c>
      <c r="K13" s="175"/>
      <c r="L13" s="175">
        <v>29</v>
      </c>
    </row>
    <row r="14" spans="1:12">
      <c r="A14" s="177"/>
      <c r="B14" s="177"/>
      <c r="C14" s="177" t="s">
        <v>155</v>
      </c>
      <c r="D14" s="177"/>
      <c r="E14" s="170"/>
      <c r="F14" s="166">
        <v>-52</v>
      </c>
      <c r="G14" s="172"/>
      <c r="H14" s="173">
        <v>-21</v>
      </c>
      <c r="I14" s="174"/>
      <c r="J14" s="172">
        <v>-52</v>
      </c>
      <c r="K14" s="175"/>
      <c r="L14" s="175">
        <v>-14</v>
      </c>
    </row>
    <row r="15" spans="1:12">
      <c r="A15" s="177"/>
      <c r="B15" s="177"/>
      <c r="C15" s="177" t="s">
        <v>156</v>
      </c>
      <c r="D15" s="177"/>
      <c r="E15" s="170"/>
      <c r="F15" s="166">
        <v>3114</v>
      </c>
      <c r="G15" s="172"/>
      <c r="H15" s="173">
        <v>2948</v>
      </c>
      <c r="I15" s="174"/>
      <c r="J15" s="172">
        <v>2890</v>
      </c>
      <c r="K15" s="175"/>
      <c r="L15" s="175">
        <v>2916</v>
      </c>
    </row>
    <row r="16" spans="1:12">
      <c r="A16" s="177"/>
      <c r="B16" s="177"/>
      <c r="C16" s="177" t="s">
        <v>157</v>
      </c>
      <c r="D16" s="177"/>
      <c r="E16" s="170"/>
      <c r="F16" s="166">
        <v>0</v>
      </c>
      <c r="G16" s="172"/>
      <c r="H16" s="173">
        <v>1607</v>
      </c>
      <c r="I16" s="174"/>
      <c r="J16" s="172">
        <v>0</v>
      </c>
      <c r="K16" s="175"/>
      <c r="L16" s="175">
        <v>1607</v>
      </c>
    </row>
    <row r="17" spans="1:12">
      <c r="C17" s="177" t="s">
        <v>158</v>
      </c>
      <c r="D17" s="177"/>
      <c r="E17" s="170"/>
      <c r="F17" s="166">
        <v>-2403</v>
      </c>
      <c r="G17" s="172"/>
      <c r="H17" s="173">
        <v>-6299</v>
      </c>
      <c r="I17" s="174"/>
      <c r="J17" s="172">
        <v>-2180</v>
      </c>
      <c r="K17" s="175"/>
      <c r="L17" s="175">
        <v>-4192</v>
      </c>
    </row>
    <row r="18" spans="1:12">
      <c r="C18" s="147" t="s">
        <v>159</v>
      </c>
      <c r="E18" s="170"/>
      <c r="F18" s="166">
        <v>2165</v>
      </c>
      <c r="G18" s="172"/>
      <c r="H18" s="173">
        <v>1956</v>
      </c>
      <c r="I18" s="174"/>
      <c r="J18" s="172">
        <v>2031</v>
      </c>
      <c r="K18" s="175"/>
      <c r="L18" s="175">
        <v>1814</v>
      </c>
    </row>
    <row r="19" spans="1:12">
      <c r="C19" s="147" t="s">
        <v>160</v>
      </c>
      <c r="E19" s="170"/>
      <c r="F19" s="166">
        <v>0</v>
      </c>
      <c r="G19" s="172"/>
      <c r="H19" s="173">
        <v>58</v>
      </c>
      <c r="I19" s="174"/>
      <c r="J19" s="174">
        <v>0</v>
      </c>
      <c r="K19" s="175"/>
      <c r="L19" s="175">
        <v>58</v>
      </c>
    </row>
    <row r="20" spans="1:12">
      <c r="C20" s="147" t="s">
        <v>161</v>
      </c>
      <c r="E20" s="170"/>
      <c r="F20" s="166">
        <v>1161</v>
      </c>
      <c r="G20" s="172"/>
      <c r="H20" s="173">
        <v>739</v>
      </c>
      <c r="I20" s="174"/>
      <c r="J20" s="172">
        <v>1182</v>
      </c>
      <c r="K20" s="175"/>
      <c r="L20" s="175">
        <v>658</v>
      </c>
    </row>
    <row r="21" spans="1:12" s="179" customFormat="1">
      <c r="A21" s="147"/>
      <c r="B21" s="147"/>
      <c r="C21" s="147" t="s">
        <v>162</v>
      </c>
      <c r="D21" s="147"/>
      <c r="F21" s="166">
        <v>677</v>
      </c>
      <c r="G21" s="172"/>
      <c r="H21" s="173">
        <v>46</v>
      </c>
      <c r="I21" s="174"/>
      <c r="J21" s="172">
        <v>574</v>
      </c>
      <c r="K21" s="175"/>
      <c r="L21" s="175">
        <v>73</v>
      </c>
    </row>
    <row r="22" spans="1:12" s="179" customFormat="1">
      <c r="A22" s="147"/>
      <c r="B22" s="147"/>
      <c r="C22" s="147" t="s">
        <v>163</v>
      </c>
      <c r="D22" s="147"/>
      <c r="F22" s="166">
        <v>-108</v>
      </c>
      <c r="G22" s="172"/>
      <c r="H22" s="173">
        <v>-87</v>
      </c>
      <c r="I22" s="174"/>
      <c r="J22" s="172">
        <v>-108</v>
      </c>
      <c r="K22" s="175"/>
      <c r="L22" s="175">
        <v>-87</v>
      </c>
    </row>
    <row r="23" spans="1:12">
      <c r="C23" s="147" t="s">
        <v>164</v>
      </c>
      <c r="E23" s="170"/>
      <c r="F23" s="166">
        <v>118</v>
      </c>
      <c r="G23" s="172"/>
      <c r="H23" s="173">
        <v>-27</v>
      </c>
      <c r="I23" s="174"/>
      <c r="J23" s="172">
        <v>0</v>
      </c>
      <c r="K23" s="175"/>
      <c r="L23" s="175">
        <v>-41</v>
      </c>
    </row>
    <row r="24" spans="1:12">
      <c r="C24" s="147" t="s">
        <v>94</v>
      </c>
      <c r="E24" s="170"/>
      <c r="F24" s="166">
        <v>-194</v>
      </c>
      <c r="G24" s="172"/>
      <c r="H24" s="173">
        <v>0</v>
      </c>
      <c r="I24" s="174"/>
      <c r="J24" s="172">
        <v>0</v>
      </c>
      <c r="K24" s="175"/>
      <c r="L24" s="175">
        <v>0</v>
      </c>
    </row>
    <row r="25" spans="1:12">
      <c r="A25" s="177"/>
      <c r="B25" s="177"/>
      <c r="C25" s="177" t="s">
        <v>165</v>
      </c>
      <c r="D25" s="177"/>
      <c r="E25" s="170"/>
      <c r="F25" s="166">
        <v>-192</v>
      </c>
      <c r="G25" s="172"/>
      <c r="H25" s="173">
        <v>-111</v>
      </c>
      <c r="I25" s="174"/>
      <c r="J25" s="172">
        <v>-330</v>
      </c>
      <c r="K25" s="175"/>
      <c r="L25" s="175">
        <v>-280</v>
      </c>
    </row>
    <row r="26" spans="1:12">
      <c r="A26" s="177"/>
      <c r="B26" s="177"/>
      <c r="C26" s="177" t="s">
        <v>166</v>
      </c>
      <c r="D26" s="177"/>
      <c r="E26" s="170"/>
      <c r="F26" s="166">
        <v>628</v>
      </c>
      <c r="G26" s="172"/>
      <c r="H26" s="173">
        <v>581</v>
      </c>
      <c r="I26" s="174"/>
      <c r="J26" s="172">
        <v>628</v>
      </c>
      <c r="K26" s="175"/>
      <c r="L26" s="175">
        <v>581</v>
      </c>
    </row>
    <row r="27" spans="1:12">
      <c r="A27" s="147" t="s">
        <v>167</v>
      </c>
      <c r="E27" s="170"/>
      <c r="F27" s="180"/>
      <c r="G27" s="172"/>
      <c r="H27" s="181"/>
      <c r="I27" s="174"/>
      <c r="J27" s="182"/>
      <c r="K27" s="183"/>
      <c r="L27" s="181"/>
    </row>
    <row r="28" spans="1:12">
      <c r="B28" s="147" t="s">
        <v>168</v>
      </c>
      <c r="E28" s="170"/>
      <c r="F28" s="171">
        <v>20921</v>
      </c>
      <c r="G28" s="172"/>
      <c r="H28" s="175">
        <v>22898</v>
      </c>
      <c r="I28" s="174"/>
      <c r="J28" s="175">
        <v>19886</v>
      </c>
      <c r="K28" s="183"/>
      <c r="L28" s="175">
        <v>23679</v>
      </c>
    </row>
    <row r="29" spans="1:12">
      <c r="B29" s="147" t="s">
        <v>169</v>
      </c>
      <c r="E29" s="170"/>
      <c r="F29" s="166"/>
      <c r="G29" s="172"/>
      <c r="H29" s="173"/>
      <c r="I29" s="174"/>
      <c r="J29" s="173"/>
      <c r="K29" s="183"/>
      <c r="L29" s="175"/>
    </row>
    <row r="30" spans="1:12">
      <c r="C30" s="179" t="s">
        <v>170</v>
      </c>
      <c r="D30" s="179"/>
      <c r="E30" s="152"/>
      <c r="F30" s="166">
        <v>-11029</v>
      </c>
      <c r="G30" s="184"/>
      <c r="H30" s="184">
        <v>-18597</v>
      </c>
      <c r="I30" s="185"/>
      <c r="J30" s="184">
        <v>-10379</v>
      </c>
      <c r="K30" s="184"/>
      <c r="L30" s="184">
        <v>-9856</v>
      </c>
    </row>
    <row r="31" spans="1:12">
      <c r="C31" s="179" t="s">
        <v>171</v>
      </c>
      <c r="D31" s="179"/>
      <c r="E31" s="152"/>
      <c r="F31" s="166">
        <v>42270</v>
      </c>
      <c r="G31" s="184"/>
      <c r="H31" s="184">
        <v>6577</v>
      </c>
      <c r="I31" s="185"/>
      <c r="J31" s="184">
        <v>36968</v>
      </c>
      <c r="K31" s="184"/>
      <c r="L31" s="184">
        <v>3820</v>
      </c>
    </row>
    <row r="32" spans="1:12">
      <c r="C32" s="179" t="s">
        <v>34</v>
      </c>
      <c r="D32" s="179"/>
      <c r="E32" s="152"/>
      <c r="F32" s="166">
        <v>22</v>
      </c>
      <c r="G32" s="184"/>
      <c r="H32" s="184">
        <v>0</v>
      </c>
      <c r="I32" s="185"/>
      <c r="J32" s="184">
        <v>22</v>
      </c>
      <c r="K32" s="184"/>
      <c r="L32" s="175">
        <v>0</v>
      </c>
    </row>
    <row r="33" spans="1:12">
      <c r="B33" s="147" t="s">
        <v>172</v>
      </c>
      <c r="C33" s="179"/>
      <c r="D33" s="179"/>
      <c r="E33" s="152"/>
      <c r="F33" s="166"/>
      <c r="G33" s="184"/>
      <c r="H33" s="184"/>
      <c r="I33" s="185"/>
      <c r="J33" s="184"/>
      <c r="K33" s="184"/>
      <c r="L33" s="184"/>
    </row>
    <row r="34" spans="1:12">
      <c r="A34" s="177"/>
      <c r="B34" s="177"/>
      <c r="C34" s="186" t="s">
        <v>40</v>
      </c>
      <c r="D34" s="186"/>
      <c r="E34" s="152"/>
      <c r="F34" s="166">
        <v>-19938</v>
      </c>
      <c r="G34" s="184"/>
      <c r="H34" s="184">
        <v>-32979</v>
      </c>
      <c r="I34" s="185"/>
      <c r="J34" s="184">
        <v>-15072</v>
      </c>
      <c r="K34" s="184"/>
      <c r="L34" s="184">
        <v>-31529</v>
      </c>
    </row>
    <row r="35" spans="1:12">
      <c r="A35" s="177"/>
      <c r="B35" s="147" t="s">
        <v>173</v>
      </c>
      <c r="E35" s="170"/>
      <c r="F35" s="180">
        <v>32246</v>
      </c>
      <c r="G35" s="184"/>
      <c r="H35" s="187">
        <v>-22101</v>
      </c>
      <c r="I35" s="185"/>
      <c r="J35" s="187">
        <v>31425</v>
      </c>
      <c r="K35" s="184"/>
      <c r="L35" s="187">
        <v>-13886</v>
      </c>
    </row>
    <row r="36" spans="1:12">
      <c r="A36" s="177"/>
      <c r="C36" s="147" t="s">
        <v>174</v>
      </c>
      <c r="E36" s="170"/>
      <c r="F36" s="166">
        <v>-452</v>
      </c>
      <c r="G36" s="184"/>
      <c r="H36" s="184">
        <v>0</v>
      </c>
      <c r="I36" s="185"/>
      <c r="J36" s="184">
        <v>-452</v>
      </c>
      <c r="K36" s="184"/>
      <c r="L36" s="184">
        <v>0</v>
      </c>
    </row>
    <row r="37" spans="1:12">
      <c r="A37" s="177"/>
      <c r="B37" s="177" t="s">
        <v>175</v>
      </c>
      <c r="D37" s="177"/>
      <c r="E37" s="170"/>
      <c r="F37" s="166">
        <v>-247</v>
      </c>
      <c r="G37" s="184"/>
      <c r="H37" s="184">
        <v>-245</v>
      </c>
      <c r="I37" s="185"/>
      <c r="J37" s="184">
        <v>-48</v>
      </c>
      <c r="K37" s="184"/>
      <c r="L37" s="184">
        <v>-80</v>
      </c>
    </row>
    <row r="38" spans="1:12" s="157" customFormat="1" ht="20.25" customHeight="1">
      <c r="A38" s="149"/>
      <c r="D38" s="157" t="s">
        <v>176</v>
      </c>
      <c r="E38" s="165"/>
      <c r="F38" s="188">
        <v>31547</v>
      </c>
      <c r="G38" s="184"/>
      <c r="H38" s="189">
        <v>-22346</v>
      </c>
      <c r="I38" s="190"/>
      <c r="J38" s="189">
        <v>30925</v>
      </c>
      <c r="K38" s="191"/>
      <c r="L38" s="189">
        <v>-13966</v>
      </c>
    </row>
    <row r="39" spans="1:12" s="157" customFormat="1" ht="20.25" customHeight="1">
      <c r="A39" s="149"/>
      <c r="E39" s="165"/>
      <c r="F39" s="192"/>
      <c r="G39" s="184"/>
      <c r="H39" s="193"/>
      <c r="I39" s="190"/>
      <c r="J39" s="193"/>
      <c r="K39" s="191"/>
      <c r="L39" s="193"/>
    </row>
    <row r="40" spans="1:12" s="157" customFormat="1" ht="20.25" customHeight="1">
      <c r="A40" s="149"/>
      <c r="E40" s="165"/>
      <c r="F40" s="192"/>
      <c r="G40" s="184"/>
      <c r="H40" s="193"/>
      <c r="I40" s="190"/>
      <c r="J40" s="193"/>
      <c r="K40" s="191"/>
      <c r="L40" s="193"/>
    </row>
    <row r="41" spans="1:12" s="157" customFormat="1" ht="20.25" customHeight="1">
      <c r="A41" s="149"/>
      <c r="E41" s="165"/>
      <c r="F41" s="192"/>
      <c r="G41" s="193"/>
      <c r="H41" s="193"/>
      <c r="I41" s="190"/>
      <c r="J41" s="193"/>
      <c r="K41" s="191"/>
      <c r="L41" s="193"/>
    </row>
    <row r="42" spans="1:12" s="157" customFormat="1" ht="20.25" customHeight="1">
      <c r="A42" s="149"/>
      <c r="E42" s="165"/>
      <c r="F42" s="192"/>
      <c r="G42" s="193"/>
      <c r="H42" s="193"/>
      <c r="I42" s="190"/>
      <c r="J42" s="193"/>
      <c r="K42" s="191"/>
      <c r="L42" s="193"/>
    </row>
    <row r="43" spans="1:12" s="157" customFormat="1" ht="20.25" customHeight="1">
      <c r="A43" s="149"/>
      <c r="E43" s="165"/>
      <c r="F43" s="192"/>
      <c r="G43" s="193"/>
      <c r="H43" s="193"/>
      <c r="I43" s="190"/>
      <c r="J43" s="193"/>
      <c r="K43" s="191"/>
      <c r="L43" s="193"/>
    </row>
    <row r="44" spans="1:12" s="157" customFormat="1" ht="20.25" customHeight="1">
      <c r="A44" s="149"/>
      <c r="E44" s="165"/>
      <c r="F44" s="192"/>
      <c r="G44" s="193"/>
      <c r="H44" s="193"/>
      <c r="I44" s="190"/>
      <c r="J44" s="193"/>
      <c r="K44" s="191"/>
      <c r="L44" s="193"/>
    </row>
    <row r="45" spans="1:12" s="157" customFormat="1" ht="20.399999999999999">
      <c r="A45" s="157" t="s">
        <v>177</v>
      </c>
      <c r="E45" s="165"/>
      <c r="F45" s="166"/>
      <c r="G45" s="194"/>
      <c r="H45" s="195"/>
      <c r="I45" s="190"/>
      <c r="J45" s="195"/>
      <c r="K45" s="193"/>
      <c r="L45" s="152"/>
    </row>
    <row r="46" spans="1:12" s="157" customFormat="1" ht="20.399999999999999">
      <c r="C46" s="147" t="s">
        <v>178</v>
      </c>
      <c r="E46" s="165"/>
      <c r="F46" s="166">
        <v>-7</v>
      </c>
      <c r="G46" s="190"/>
      <c r="H46" s="173">
        <v>-7</v>
      </c>
      <c r="I46" s="190"/>
      <c r="J46" s="172">
        <v>-7</v>
      </c>
      <c r="K46" s="196"/>
      <c r="L46" s="175">
        <v>-7</v>
      </c>
    </row>
    <row r="47" spans="1:12" s="157" customFormat="1" ht="20.399999999999999">
      <c r="C47" s="147" t="s">
        <v>179</v>
      </c>
      <c r="E47" s="165"/>
      <c r="F47" s="166">
        <v>-1500</v>
      </c>
      <c r="G47" s="190"/>
      <c r="H47" s="173">
        <v>0</v>
      </c>
      <c r="I47" s="190"/>
      <c r="J47" s="172">
        <v>-2000</v>
      </c>
      <c r="K47" s="196"/>
      <c r="L47" s="175">
        <v>-17600</v>
      </c>
    </row>
    <row r="48" spans="1:12">
      <c r="C48" s="147" t="s">
        <v>180</v>
      </c>
      <c r="E48" s="170"/>
      <c r="F48" s="166">
        <v>426</v>
      </c>
      <c r="G48" s="174"/>
      <c r="H48" s="173">
        <v>485</v>
      </c>
      <c r="I48" s="174"/>
      <c r="J48" s="172">
        <v>402</v>
      </c>
      <c r="K48" s="197"/>
      <c r="L48" s="175">
        <v>721</v>
      </c>
    </row>
    <row r="49" spans="1:12">
      <c r="C49" s="177" t="s">
        <v>181</v>
      </c>
      <c r="E49" s="170"/>
      <c r="F49" s="166">
        <v>0</v>
      </c>
      <c r="G49" s="174"/>
      <c r="H49" s="173">
        <v>117</v>
      </c>
      <c r="I49" s="174"/>
      <c r="J49" s="172">
        <v>0</v>
      </c>
      <c r="K49" s="197"/>
      <c r="L49" s="175">
        <v>117</v>
      </c>
    </row>
    <row r="50" spans="1:12">
      <c r="A50" s="177"/>
      <c r="B50" s="177"/>
      <c r="C50" s="177" t="s">
        <v>182</v>
      </c>
      <c r="D50" s="177"/>
      <c r="E50" s="170"/>
      <c r="F50" s="166">
        <v>-679</v>
      </c>
      <c r="G50" s="174"/>
      <c r="H50" s="173">
        <v>-208</v>
      </c>
      <c r="I50" s="174"/>
      <c r="J50" s="172">
        <v>-705</v>
      </c>
      <c r="K50" s="198"/>
      <c r="L50" s="175">
        <v>-170</v>
      </c>
    </row>
    <row r="51" spans="1:12">
      <c r="A51" s="177"/>
      <c r="B51" s="177"/>
      <c r="C51" s="177" t="s">
        <v>183</v>
      </c>
      <c r="D51" s="177"/>
      <c r="E51" s="170"/>
      <c r="F51" s="166">
        <v>-451</v>
      </c>
      <c r="G51" s="174"/>
      <c r="H51" s="173">
        <v>0</v>
      </c>
      <c r="I51" s="174"/>
      <c r="J51" s="172">
        <v>-451</v>
      </c>
      <c r="K51" s="198"/>
      <c r="L51" s="173">
        <v>0</v>
      </c>
    </row>
    <row r="52" spans="1:12">
      <c r="A52" s="177"/>
      <c r="B52" s="177"/>
      <c r="C52" s="177" t="s">
        <v>184</v>
      </c>
      <c r="D52" s="177"/>
      <c r="E52" s="170"/>
      <c r="F52" s="166">
        <v>0</v>
      </c>
      <c r="G52" s="174"/>
      <c r="H52" s="172">
        <v>-1092</v>
      </c>
      <c r="I52" s="174"/>
      <c r="J52" s="172">
        <v>0</v>
      </c>
      <c r="K52" s="198"/>
      <c r="L52" s="172">
        <v>0</v>
      </c>
    </row>
    <row r="53" spans="1:12">
      <c r="A53" s="177"/>
      <c r="B53" s="177"/>
      <c r="C53" s="177" t="s">
        <v>185</v>
      </c>
      <c r="D53" s="177"/>
      <c r="E53" s="170"/>
      <c r="F53" s="166">
        <v>107</v>
      </c>
      <c r="G53" s="174"/>
      <c r="H53" s="173">
        <v>111</v>
      </c>
      <c r="I53" s="174"/>
      <c r="J53" s="172">
        <v>330</v>
      </c>
      <c r="K53" s="198"/>
      <c r="L53" s="175">
        <v>280</v>
      </c>
    </row>
    <row r="54" spans="1:12" s="157" customFormat="1" ht="20.399999999999999">
      <c r="D54" s="157" t="s">
        <v>186</v>
      </c>
      <c r="E54" s="165"/>
      <c r="F54" s="199">
        <v>-2104</v>
      </c>
      <c r="G54" s="196"/>
      <c r="H54" s="200">
        <v>-594</v>
      </c>
      <c r="I54" s="190"/>
      <c r="J54" s="200">
        <v>-2431</v>
      </c>
      <c r="K54" s="196"/>
      <c r="L54" s="200">
        <v>-16659</v>
      </c>
    </row>
    <row r="55" spans="1:12" s="157" customFormat="1" ht="17.399999999999999" customHeight="1">
      <c r="A55" s="157" t="s">
        <v>187</v>
      </c>
      <c r="E55" s="165"/>
      <c r="F55" s="166"/>
      <c r="G55" s="190"/>
      <c r="H55" s="195"/>
      <c r="I55" s="190"/>
      <c r="J55" s="195"/>
      <c r="K55" s="201"/>
      <c r="L55" s="152"/>
    </row>
    <row r="56" spans="1:12">
      <c r="C56" s="147" t="s">
        <v>188</v>
      </c>
      <c r="E56" s="170"/>
      <c r="F56" s="166">
        <v>-46309</v>
      </c>
      <c r="G56" s="174"/>
      <c r="H56" s="173">
        <v>34843</v>
      </c>
      <c r="I56" s="174"/>
      <c r="J56" s="172">
        <v>-46309</v>
      </c>
      <c r="K56" s="198"/>
      <c r="L56" s="175">
        <v>34843</v>
      </c>
    </row>
    <row r="57" spans="1:12">
      <c r="A57" s="177"/>
      <c r="B57" s="177"/>
      <c r="C57" s="177" t="s">
        <v>189</v>
      </c>
      <c r="D57" s="177"/>
      <c r="E57" s="170"/>
      <c r="F57" s="166">
        <v>-615</v>
      </c>
      <c r="G57" s="174"/>
      <c r="H57" s="173">
        <v>-1785</v>
      </c>
      <c r="I57" s="174"/>
      <c r="J57" s="172">
        <v>-615</v>
      </c>
      <c r="K57" s="198"/>
      <c r="L57" s="175">
        <v>-1785</v>
      </c>
    </row>
    <row r="58" spans="1:12">
      <c r="C58" s="147" t="s">
        <v>190</v>
      </c>
      <c r="E58" s="170"/>
      <c r="F58" s="166">
        <v>-504</v>
      </c>
      <c r="G58" s="174"/>
      <c r="H58" s="173">
        <v>-201</v>
      </c>
      <c r="I58" s="174"/>
      <c r="J58" s="172">
        <v>-504</v>
      </c>
      <c r="K58" s="198"/>
      <c r="L58" s="175">
        <v>-201</v>
      </c>
    </row>
    <row r="59" spans="1:12">
      <c r="A59" s="177"/>
      <c r="B59" s="177"/>
      <c r="C59" s="177" t="s">
        <v>191</v>
      </c>
      <c r="D59" s="177"/>
      <c r="E59" s="170"/>
      <c r="F59" s="166">
        <v>-600</v>
      </c>
      <c r="G59" s="174"/>
      <c r="H59" s="173">
        <v>-545</v>
      </c>
      <c r="I59" s="174"/>
      <c r="J59" s="172">
        <v>-600</v>
      </c>
      <c r="K59" s="198"/>
      <c r="L59" s="175">
        <v>-545</v>
      </c>
    </row>
    <row r="60" spans="1:12">
      <c r="A60" s="177"/>
      <c r="B60" s="177"/>
      <c r="C60" s="177" t="s">
        <v>192</v>
      </c>
      <c r="D60" s="177"/>
      <c r="E60" s="170"/>
      <c r="F60" s="166">
        <v>-1</v>
      </c>
      <c r="G60" s="174"/>
      <c r="H60" s="173">
        <v>-2</v>
      </c>
      <c r="I60" s="174"/>
      <c r="J60" s="172">
        <v>-1</v>
      </c>
      <c r="K60" s="198"/>
      <c r="L60" s="175">
        <v>-2</v>
      </c>
    </row>
    <row r="61" spans="1:12" s="157" customFormat="1" ht="20.399999999999999">
      <c r="D61" s="157" t="s">
        <v>193</v>
      </c>
      <c r="E61" s="165"/>
      <c r="F61" s="199">
        <v>-48029</v>
      </c>
      <c r="G61" s="196"/>
      <c r="H61" s="200">
        <v>32310</v>
      </c>
      <c r="I61" s="174"/>
      <c r="J61" s="200">
        <v>-48029</v>
      </c>
      <c r="K61" s="198"/>
      <c r="L61" s="200">
        <v>32310</v>
      </c>
    </row>
    <row r="62" spans="1:12" s="157" customFormat="1" ht="20.399999999999999">
      <c r="A62" s="157" t="s">
        <v>194</v>
      </c>
      <c r="E62" s="165"/>
      <c r="F62" s="202">
        <v>-18586</v>
      </c>
      <c r="G62" s="196"/>
      <c r="H62" s="144">
        <v>9370</v>
      </c>
      <c r="I62" s="174"/>
      <c r="J62" s="144">
        <v>-19535</v>
      </c>
      <c r="K62" s="198"/>
      <c r="L62" s="144">
        <v>1685</v>
      </c>
    </row>
    <row r="63" spans="1:12" s="157" customFormat="1" ht="20.399999999999999">
      <c r="A63" s="147" t="s">
        <v>195</v>
      </c>
      <c r="E63" s="165"/>
      <c r="F63" s="166">
        <v>17</v>
      </c>
      <c r="G63" s="196"/>
      <c r="H63" s="173">
        <v>5</v>
      </c>
      <c r="I63" s="174"/>
      <c r="J63" s="172">
        <v>0</v>
      </c>
      <c r="K63" s="198"/>
      <c r="L63" s="175">
        <v>0</v>
      </c>
    </row>
    <row r="64" spans="1:12" ht="20.399999999999999">
      <c r="A64" s="177" t="s">
        <v>196</v>
      </c>
      <c r="E64" s="170"/>
      <c r="F64" s="166">
        <v>53554</v>
      </c>
      <c r="G64" s="196"/>
      <c r="H64" s="173">
        <v>58712</v>
      </c>
      <c r="I64" s="174"/>
      <c r="J64" s="172">
        <v>47990</v>
      </c>
      <c r="K64" s="198"/>
      <c r="L64" s="175">
        <v>48932</v>
      </c>
    </row>
    <row r="65" spans="1:12" s="157" customFormat="1" ht="21" thickBot="1">
      <c r="A65" s="203" t="s">
        <v>197</v>
      </c>
      <c r="E65" s="165"/>
      <c r="F65" s="204">
        <v>34985</v>
      </c>
      <c r="G65" s="196"/>
      <c r="H65" s="205">
        <v>68087</v>
      </c>
      <c r="I65" s="174"/>
      <c r="J65" s="205">
        <v>28455</v>
      </c>
      <c r="K65" s="198"/>
      <c r="L65" s="205">
        <v>50617</v>
      </c>
    </row>
    <row r="66" spans="1:12" s="157" customFormat="1" ht="21" thickTop="1">
      <c r="A66" s="157" t="s">
        <v>198</v>
      </c>
      <c r="E66" s="206"/>
      <c r="F66" s="166"/>
      <c r="G66" s="163"/>
      <c r="H66" s="152"/>
      <c r="I66" s="174"/>
      <c r="J66" s="207"/>
      <c r="K66" s="198"/>
      <c r="L66" s="152"/>
    </row>
    <row r="67" spans="1:12" s="157" customFormat="1" ht="20.399999999999999">
      <c r="A67" s="157" t="s">
        <v>199</v>
      </c>
      <c r="E67" s="206"/>
      <c r="F67" s="166"/>
      <c r="G67" s="208"/>
      <c r="H67" s="195"/>
      <c r="I67" s="208"/>
      <c r="J67" s="209"/>
      <c r="K67" s="198"/>
      <c r="L67" s="210"/>
    </row>
    <row r="68" spans="1:12">
      <c r="D68" s="147" t="s">
        <v>200</v>
      </c>
      <c r="F68" s="166">
        <v>0</v>
      </c>
      <c r="G68" s="212"/>
      <c r="H68" s="173">
        <v>1777</v>
      </c>
      <c r="I68" s="174"/>
      <c r="J68" s="174">
        <v>0</v>
      </c>
      <c r="K68" s="174"/>
      <c r="L68" s="175">
        <v>1661</v>
      </c>
    </row>
  </sheetData>
  <mergeCells count="6">
    <mergeCell ref="A1:L1"/>
    <mergeCell ref="A2:L2"/>
    <mergeCell ref="A3:L3"/>
    <mergeCell ref="F6:L6"/>
    <mergeCell ref="F7:H7"/>
    <mergeCell ref="J7:L7"/>
  </mergeCells>
  <pageMargins left="0.98425196850393704" right="0.39370078740157499" top="0.78740157480314998" bottom="0.39370078740157499" header="0.59055118110236204" footer="0.196850393700787"/>
  <pageSetup paperSize="9" scale="74" firstPageNumber="9" fitToHeight="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4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BST</vt:lpstr>
      <vt:lpstr>PLT 3M</vt:lpstr>
      <vt:lpstr>EQT_CONSO</vt:lpstr>
      <vt:lpstr>EQT_COMPANY</vt:lpstr>
      <vt:lpstr>CFT</vt:lpstr>
      <vt:lpstr>BST!Print_Area</vt:lpstr>
      <vt:lpstr>CFT!Print_Area</vt:lpstr>
      <vt:lpstr>EQT_COMPANY!Print_Area</vt:lpstr>
      <vt:lpstr>EQT_CONSO!Print_Area</vt:lpstr>
      <vt:lpstr>'PLT 3M'!Print_Area</vt:lpstr>
      <vt:lpstr>BST!Print_Titles</vt:lpstr>
      <vt:lpstr>CFT!Print_Titles</vt:lpstr>
      <vt:lpstr>'PLT 3M'!Print_Titles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siriporn</cp:lastModifiedBy>
  <cp:revision/>
  <dcterms:created xsi:type="dcterms:W3CDTF">2023-05-09T06:24:55Z</dcterms:created>
  <dcterms:modified xsi:type="dcterms:W3CDTF">2023-05-12T09:32:22Z</dcterms:modified>
  <cp:category/>
  <cp:contentStatus/>
</cp:coreProperties>
</file>